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6" windowWidth="13020" windowHeight="9456"/>
  </bookViews>
  <sheets>
    <sheet name="1-й лист" sheetId="5" r:id="rId1"/>
    <sheet name="1 кв" sheetId="7" r:id="rId2"/>
    <sheet name="2 кв" sheetId="10" r:id="rId3"/>
    <sheet name="3 кв" sheetId="11" r:id="rId4"/>
    <sheet name="4 кв" sheetId="12" r:id="rId5"/>
  </sheets>
  <definedNames>
    <definedName name="_xlnm._FilterDatabase" localSheetId="0" hidden="1">'1-й лист'!$A$19:$M$82</definedName>
  </definedNames>
  <calcPr calcId="144525"/>
</workbook>
</file>

<file path=xl/calcChain.xml><?xml version="1.0" encoding="utf-8"?>
<calcChain xmlns="http://schemas.openxmlformats.org/spreadsheetml/2006/main">
  <c r="E32" i="10"/>
  <c r="K24" i="5" l="1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2"/>
  <c r="K53"/>
  <c r="K54"/>
  <c r="K55"/>
  <c r="K57"/>
  <c r="K59"/>
  <c r="K60"/>
  <c r="K61"/>
  <c r="K62"/>
  <c r="K63"/>
  <c r="K64"/>
  <c r="K65"/>
  <c r="K66"/>
  <c r="K70"/>
  <c r="K71"/>
  <c r="K72"/>
  <c r="K73"/>
  <c r="K74"/>
  <c r="K75"/>
  <c r="K76"/>
  <c r="K78"/>
  <c r="K81"/>
  <c r="K23"/>
  <c r="K22"/>
  <c r="K21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2"/>
  <c r="L53"/>
  <c r="L54"/>
  <c r="L55"/>
  <c r="L56"/>
  <c r="L57"/>
  <c r="L59"/>
  <c r="L60"/>
  <c r="L61"/>
  <c r="L62"/>
  <c r="L63"/>
  <c r="L64"/>
  <c r="L65"/>
  <c r="L66"/>
  <c r="L70"/>
  <c r="L71"/>
  <c r="L72"/>
  <c r="L73"/>
  <c r="L74"/>
  <c r="L75"/>
  <c r="L76"/>
  <c r="L78"/>
  <c r="L81"/>
  <c r="L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2"/>
  <c r="I53"/>
  <c r="I54"/>
  <c r="I55"/>
  <c r="I56"/>
  <c r="I57"/>
  <c r="I59"/>
  <c r="I60"/>
  <c r="I61"/>
  <c r="I62"/>
  <c r="I64"/>
  <c r="I65"/>
  <c r="I66"/>
  <c r="I70"/>
  <c r="I71"/>
  <c r="I72"/>
  <c r="I73"/>
  <c r="I74"/>
  <c r="I75"/>
  <c r="I76"/>
  <c r="I78"/>
  <c r="I81"/>
  <c r="I20"/>
  <c r="J22"/>
  <c r="J23"/>
  <c r="J24"/>
  <c r="J25"/>
  <c r="J26"/>
  <c r="J27"/>
  <c r="J28"/>
  <c r="J29"/>
  <c r="J30"/>
  <c r="E15" i="10" s="1"/>
  <c r="J31" i="5"/>
  <c r="E16" i="10" s="1"/>
  <c r="J32" i="5"/>
  <c r="J33"/>
  <c r="J34"/>
  <c r="E19" i="10" s="1"/>
  <c r="J35" i="5"/>
  <c r="J36"/>
  <c r="E21" i="10" s="1"/>
  <c r="J37" i="5"/>
  <c r="E22" i="10" s="1"/>
  <c r="J38" i="5"/>
  <c r="J39"/>
  <c r="E24" i="10" s="1"/>
  <c r="J40" i="5"/>
  <c r="J41"/>
  <c r="J42"/>
  <c r="J43"/>
  <c r="J44"/>
  <c r="J45"/>
  <c r="J46"/>
  <c r="E31" i="10" s="1"/>
  <c r="J48" i="5"/>
  <c r="J49"/>
  <c r="J50"/>
  <c r="J52"/>
  <c r="J53"/>
  <c r="J54"/>
  <c r="J55"/>
  <c r="J56"/>
  <c r="J57"/>
  <c r="J59"/>
  <c r="J60"/>
  <c r="J61"/>
  <c r="J62"/>
  <c r="J63"/>
  <c r="J64"/>
  <c r="J65"/>
  <c r="J66"/>
  <c r="J70"/>
  <c r="J71"/>
  <c r="J72"/>
  <c r="J73"/>
  <c r="J74"/>
  <c r="J75"/>
  <c r="J76"/>
  <c r="J78"/>
  <c r="J21"/>
</calcChain>
</file>

<file path=xl/sharedStrings.xml><?xml version="1.0" encoding="utf-8"?>
<sst xmlns="http://schemas.openxmlformats.org/spreadsheetml/2006/main" count="662" uniqueCount="177">
  <si>
    <t>№</t>
  </si>
  <si>
    <t>Наименование медицинской организации</t>
  </si>
  <si>
    <t>"СОГЛАСОВАНО"</t>
  </si>
  <si>
    <t xml:space="preserve">Территориального фонда ОМС </t>
  </si>
  <si>
    <t>Смоленской области</t>
  </si>
  <si>
    <t>всего плановых ЭКМП</t>
  </si>
  <si>
    <t>МП</t>
  </si>
  <si>
    <t>СМП</t>
  </si>
  <si>
    <t>АП</t>
  </si>
  <si>
    <t>ДС</t>
  </si>
  <si>
    <t>КС</t>
  </si>
  <si>
    <t>1квартал</t>
  </si>
  <si>
    <t>даты проведения ЭКМП  с…по…</t>
  </si>
  <si>
    <t>2   квартал</t>
  </si>
  <si>
    <t>3   квартал</t>
  </si>
  <si>
    <t>4    квартал</t>
  </si>
  <si>
    <t>№ и дата договора с медиципнской организацией</t>
  </si>
  <si>
    <t xml:space="preserve">ПЛАН ЭКСПЕРТИЗЫ КАЧЕСТВА МЕДИЦИНСКОЙ ПОМОЩИ </t>
  </si>
  <si>
    <t>ПЛАНОВАЯ МЕДИКО-ЭКОНОМИЧЕСКАЯ ЭКСПЕРТИЗА ПРОВОДИТСЯ ЕЖЕМЕСЯЧНО В КАЖДОЙ МЕДИЦИНСКОЙ ОРГАНИЗАЦИИ</t>
  </si>
  <si>
    <t>ООО "АНДРОМЕД"</t>
  </si>
  <si>
    <t>ПАО "ДОРОГОБУЖ"</t>
  </si>
  <si>
    <t>ОГБУЗ "СМОЛЕНСКАЯ ОБЛАСТНАЯ КЛИНИЧЕСКАЯ ПСИХИАТРИЧЕСКАЯ БОЛЬНИЦА"</t>
  </si>
  <si>
    <t>ООО "ВИТАЛАБ"</t>
  </si>
  <si>
    <t>ООО "ПЭТ-ТЕХНОЛОДЖИ ДИАГНОСТИКА"</t>
  </si>
  <si>
    <t>ООО "СЕМЬЯ-СМОЛЕНСК"</t>
  </si>
  <si>
    <t>Калужский филиал ФГАУ "НМИЦ "МНТК "Микрохирургия глаза" им. акад. С.Н. Федорова" Минздрава России</t>
  </si>
  <si>
    <t>ОГБУЗ "ВЯЗЕМСКАЯ ЦРБ"</t>
  </si>
  <si>
    <t>ОГБУЗ "СМОЛЕНСКИЙ КОЖНО-ВЕНЕРОЛОГИЧЕСКИЙ ДИСПАНСЕР"</t>
  </si>
  <si>
    <t>ООО "ГИНЕЯ"</t>
  </si>
  <si>
    <t>ООО "ДОМАШНИЙ ДОКТОР"</t>
  </si>
  <si>
    <t>исполнитель__________________ Герасимова Наталья Николаевна</t>
  </si>
  <si>
    <t>Исполнительный директор ___________________    Герасимова Наталья Николаевна</t>
  </si>
  <si>
    <t xml:space="preserve">                         подпись /ФИО/</t>
  </si>
  <si>
    <t xml:space="preserve">                                            подпись /ФИО/</t>
  </si>
  <si>
    <t>ОГАУЗ "Смоленский областной врачебно-физкультурный диспансер"</t>
  </si>
  <si>
    <t>ОГБУЗ "Смоленская областная клиническая больница"</t>
  </si>
  <si>
    <t>ОГБУЗ "Смоленская областная детская клиническая  больница"</t>
  </si>
  <si>
    <t>ОГАУЗ "Смоленская областная клиническая стоматологическая поликлиника"</t>
  </si>
  <si>
    <t>ОГБУЗ "Смоленский областной  онкологический клинический диспансер"</t>
  </si>
  <si>
    <t xml:space="preserve">ФГБУ "МСЧ № 135" ФМБА России </t>
  </si>
  <si>
    <t>ОГБУЗ "Велижская ЦРБ"</t>
  </si>
  <si>
    <t>ОГБУЗ "Гагаринская ЦРБ"</t>
  </si>
  <si>
    <t>ОГБУЗ "Демидовская ЦРБ"</t>
  </si>
  <si>
    <t>ОГБУЗ "Дорогобужская ЦРБ"</t>
  </si>
  <si>
    <t>ОГБУЗ "Ельнинская МБ"</t>
  </si>
  <si>
    <t>ОГБУЗ "Кардымовская ЦРБ"</t>
  </si>
  <si>
    <t>ОГБУЗ "Краснинская ЦРБ"</t>
  </si>
  <si>
    <t>ОГБУЗ "Монастырщенская ЦРБ"</t>
  </si>
  <si>
    <t>ОГБУЗ "Починковская РБ"</t>
  </si>
  <si>
    <t>ОГБУЗ "Рославльская ЦРБ"</t>
  </si>
  <si>
    <t>ОГБУЗ "Руднянская ЦРБ"</t>
  </si>
  <si>
    <t>ОГБУЗ"Сафоновская ЦРБ"</t>
  </si>
  <si>
    <t>ОГБУЗ "Сычевская МБ"</t>
  </si>
  <si>
    <t>ОГБУЗ "Хиславичская ЦРБ"</t>
  </si>
  <si>
    <t>ОГБУЗ "Ярцевская ЦРБ"</t>
  </si>
  <si>
    <t>ОГБУЗ "Смоленская городская поликлиника"</t>
  </si>
  <si>
    <t>ОГБУЗ "Клиническая  больница №1"</t>
  </si>
  <si>
    <t>ОГБУЗ "Больница медицинской реабилитации"</t>
  </si>
  <si>
    <t>ОГБУЗ"Детская клиническая больница"</t>
  </si>
  <si>
    <t>ОГБУЗ "Смоленская ЦРБ"</t>
  </si>
  <si>
    <t>ОГБУЗ "Клиническая больница скорой медицинской помощи"</t>
  </si>
  <si>
    <t>ФКУЗ  "Медико-санитарная часть №67 Федеральной службы исполнения наказаний</t>
  </si>
  <si>
    <t>ФКУЗ "МСЧ МВД по Смоленской области"</t>
  </si>
  <si>
    <t>ЧУЗ "Клиническая больница "РЖД - Медицина" города Смоленск</t>
  </si>
  <si>
    <t>ОГБУЗ "Смоленский областной клинический госпиталь для ветеранов войн"</t>
  </si>
  <si>
    <t>ООО ЛДЦ МИБС-СМОЛЕНСК"</t>
  </si>
  <si>
    <t>ОГБУЗ "Станция скорой медицинской помощи"</t>
  </si>
  <si>
    <t>ФГБУ "ФЦТОЭ Минздрава России"</t>
  </si>
  <si>
    <t>ООО "Центр ЭКО"</t>
  </si>
  <si>
    <t>ООО «Стоматологическая поликлиника» г.Ярцево</t>
  </si>
  <si>
    <t>ООО "Клиника Эксперт Смоленск"</t>
  </si>
  <si>
    <t>ООО "Фрезениус Нефрокеа"</t>
  </si>
  <si>
    <t>Смоленский филиал ООО "БМК"</t>
  </si>
  <si>
    <t>ООО "Клиника Позвоночника 2К"</t>
  </si>
  <si>
    <t>МЧУ "Клиника Медекс Смоленск"</t>
  </si>
  <si>
    <t>ООО"М-Лайн"</t>
  </si>
  <si>
    <t>МСЧ "Нефросовет-Иваново"</t>
  </si>
  <si>
    <t>ООО "Нефрофарм"</t>
  </si>
  <si>
    <t>ООО «Альфамед»</t>
  </si>
  <si>
    <t>ООО «Диагностика Смоленск» (г.Вязьма)</t>
  </si>
  <si>
    <t>ООО «Медицина плюс»</t>
  </si>
  <si>
    <t>ООО «Каравай» (г. Рославль)</t>
  </si>
  <si>
    <t>Автономная некоммерческая организация "Центр восстановления здоровья и реабилитации - санаторий "Дугино"</t>
  </si>
  <si>
    <t>Областное государственное бюджетное учреждение здравоохранения "Смоленская областная клиническая психиатрическая больница"</t>
  </si>
  <si>
    <t>ООО "Семья-Смоленск"</t>
  </si>
  <si>
    <t>Калужский филиал федерального государственного автономного учреждения «Национальный медицинский исследовательский центр «Межотраслевой научно-технический комплекс «Микрохирургия глаза» имени академика С.Н. Федорова» Министерства здравоохранения Российской Федерации</t>
  </si>
  <si>
    <t>ОГБУЗ "Вяземская ЦРБ"</t>
  </si>
  <si>
    <t>ОГБУЗ "Смоленский кожно-венерический диспансер"</t>
  </si>
  <si>
    <t>ООО "Гинея"</t>
  </si>
  <si>
    <t>ООО "Смоленская клиника боли"</t>
  </si>
  <si>
    <t>ООО " НАУЧНО-МЕТОДИЧЕСКИЙ ЦЕНТР КЛИНИЧЕСКОЙ ЛАБОРАТОРНОЙ ДИАГНОСТИКИ СИТИЛАБ"</t>
  </si>
  <si>
    <t>ООО "ЦТА И СМ НА МИНСКОЙ"</t>
  </si>
  <si>
    <t>ООО "СКБ-ИННОВАЦИИ"</t>
  </si>
  <si>
    <t>ООО "М-ЛАЙН МЕДИЦИНА"</t>
  </si>
  <si>
    <t>1 от  29.12.2025</t>
  </si>
  <si>
    <t>2 от  29.12.2025</t>
  </si>
  <si>
    <t>3 от  29.12.2025</t>
  </si>
  <si>
    <t>4 от  29.12.2025</t>
  </si>
  <si>
    <t>5 от  29.12.2025</t>
  </si>
  <si>
    <t>6 от  29.12.2025</t>
  </si>
  <si>
    <t>7 от  29.12.2025</t>
  </si>
  <si>
    <t>8 от  29.12.2025</t>
  </si>
  <si>
    <t>9 от  29.12.2025</t>
  </si>
  <si>
    <t>10 от  29.12.2025</t>
  </si>
  <si>
    <t>11 от  29.12.2025</t>
  </si>
  <si>
    <t>12 от  29.12.2025</t>
  </si>
  <si>
    <t>13 от  29.12.2025</t>
  </si>
  <si>
    <t>14 от  29.12.2025</t>
  </si>
  <si>
    <t>15 от  29.12.2025</t>
  </si>
  <si>
    <t>16 от  29.12.2025</t>
  </si>
  <si>
    <t>17 от  29.12.2025</t>
  </si>
  <si>
    <t>18 от  29.12.2025</t>
  </si>
  <si>
    <t>19 от  29.12.2025</t>
  </si>
  <si>
    <t>20 от  29.12.2025</t>
  </si>
  <si>
    <t>21 от  29.12.2025</t>
  </si>
  <si>
    <t>22 от  29.12.2025</t>
  </si>
  <si>
    <t>23 от  29.12.2025</t>
  </si>
  <si>
    <t>24 от  29.12.2025</t>
  </si>
  <si>
    <t>25 от  29.12.2025</t>
  </si>
  <si>
    <t>26 от  29.12.2025</t>
  </si>
  <si>
    <t>27 от  29.12.2025</t>
  </si>
  <si>
    <t>28 от  29.12.2025</t>
  </si>
  <si>
    <t>29 от  29.12.2025</t>
  </si>
  <si>
    <t>30 от  29.12.2025</t>
  </si>
  <si>
    <t>31 от  29.12.2025</t>
  </si>
  <si>
    <t>32 от  29.12.2025</t>
  </si>
  <si>
    <t>33 от  29.12.2025</t>
  </si>
  <si>
    <t>34 от  29.12.2025</t>
  </si>
  <si>
    <t>35 от  29.12.2025</t>
  </si>
  <si>
    <t>36 от  29.12.2025</t>
  </si>
  <si>
    <t>37 от  29.12.2025</t>
  </si>
  <si>
    <t>38 от  29.12.2025</t>
  </si>
  <si>
    <t>39 от  29.12.2025</t>
  </si>
  <si>
    <t>40 от  29.12.2025</t>
  </si>
  <si>
    <t>41 от  29.12.2025</t>
  </si>
  <si>
    <t>42 от  29.12.2025</t>
  </si>
  <si>
    <t>43 от  29.12.2025</t>
  </si>
  <si>
    <t>44 от  29.12.2025</t>
  </si>
  <si>
    <t>45 от  29.12.2025</t>
  </si>
  <si>
    <t>46 от  29.12.2025</t>
  </si>
  <si>
    <t>47 от  29.12.2025</t>
  </si>
  <si>
    <t>48 от  29.12.2025</t>
  </si>
  <si>
    <t>49 от  29.12.2025</t>
  </si>
  <si>
    <t>50 от  29.12.2025</t>
  </si>
  <si>
    <t>51 от  29.12.2025</t>
  </si>
  <si>
    <t>52 от  29.12.2025</t>
  </si>
  <si>
    <t>53 от  29.12.2025</t>
  </si>
  <si>
    <t>54 от  29.12.2025</t>
  </si>
  <si>
    <t>55 от  29.12.2025</t>
  </si>
  <si>
    <t>56 от  29.12.2025</t>
  </si>
  <si>
    <t>57 от  29.12.2025</t>
  </si>
  <si>
    <t>60 от  29.12.2025</t>
  </si>
  <si>
    <t>61 от  29.12.2025</t>
  </si>
  <si>
    <t xml:space="preserve">договор не заключен </t>
  </si>
  <si>
    <t>ООО ЛДЦ МИБС-СМОЛЕНСК"*</t>
  </si>
  <si>
    <t>ООО "Клиника Эксперт Смоленск"*</t>
  </si>
  <si>
    <t>ООО «Диагностика Смоленск» (г.Вязьма)*</t>
  </si>
  <si>
    <t>ООО «Медицина плюс»*</t>
  </si>
  <si>
    <t>ООО «Каравай» (г. Рославль)*</t>
  </si>
  <si>
    <t>дата 29.01.2026</t>
  </si>
  <si>
    <t xml:space="preserve">Плана контроля Филиалом АО "МАКС-М" в г. Смоленске медицинских организаций, оказывающих медицинскую помощь в системе ОМС Смоленской области по договорам по обязательному медицинскому страхованию    в 2026 году </t>
  </si>
  <si>
    <t>Выделенные объемы медицинской помощи на 2026 год (кол-во счетов) по условиям МП</t>
  </si>
  <si>
    <t>всего плановых ЭКМП  за 2026 год, в том числе по условиям оказания медицинской помощи</t>
  </si>
  <si>
    <t>*-план составлен по объемам 2025 года</t>
  </si>
  <si>
    <t>с 16.02.2026 по 16.03.2026</t>
  </si>
  <si>
    <t>с 15.02.2026 по 15.03.2026</t>
  </si>
  <si>
    <t>с 18.05.2026 по 18.06.2026</t>
  </si>
  <si>
    <t>с 15.05.2026 по 15.05.2026</t>
  </si>
  <si>
    <t>с 13.07.2026 по 13.08.2026</t>
  </si>
  <si>
    <t>с 15.07.2026 по 15.08.2026</t>
  </si>
  <si>
    <t>с 12.10.2026 по 12.11.2026</t>
  </si>
  <si>
    <t>с 15.10.2026 по 15.11.2026</t>
  </si>
  <si>
    <t>Дата 29.01.2026           М.П.</t>
  </si>
  <si>
    <t>"_03__"_____02_____2026___г.</t>
  </si>
  <si>
    <t>Заместитель директора</t>
  </si>
  <si>
    <t>____________________</t>
  </si>
  <si>
    <t>С.А.Шевчук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</si>
</sst>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0" xfId="0" applyFont="1" applyFill="1" applyAlignment="1">
      <alignment horizontal="center" vertical="center"/>
    </xf>
    <xf numFmtId="0" fontId="7" fillId="0" borderId="0" xfId="0" applyFont="1" applyFill="1"/>
    <xf numFmtId="0" fontId="6" fillId="0" borderId="0" xfId="0" applyFont="1" applyFill="1"/>
    <xf numFmtId="0" fontId="10" fillId="0" borderId="1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" fontId="2" fillId="0" borderId="0" xfId="0" applyNumberFormat="1" applyFont="1" applyFill="1"/>
    <xf numFmtId="1" fontId="7" fillId="0" borderId="0" xfId="0" applyNumberFormat="1" applyFont="1" applyFill="1"/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/>
    <xf numFmtId="1" fontId="4" fillId="0" borderId="0" xfId="0" applyNumberFormat="1" applyFont="1" applyFill="1"/>
    <xf numFmtId="1" fontId="6" fillId="2" borderId="1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/>
    <xf numFmtId="0" fontId="4" fillId="3" borderId="1" xfId="0" applyFont="1" applyFill="1" applyBorder="1" applyAlignment="1">
      <alignment horizontal="center" vertical="top" wrapText="1"/>
    </xf>
    <xf numFmtId="0" fontId="10" fillId="3" borderId="1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12" fillId="3" borderId="1" xfId="0" applyFont="1" applyFill="1" applyBorder="1" applyAlignment="1">
      <alignment horizontal="left" vertical="center" wrapText="1"/>
    </xf>
    <xf numFmtId="0" fontId="3" fillId="3" borderId="0" xfId="0" applyFont="1" applyFill="1"/>
    <xf numFmtId="0" fontId="2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7" fillId="0" borderId="9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0" xfId="0" applyFont="1"/>
    <xf numFmtId="0" fontId="4" fillId="0" borderId="0" xfId="0" applyFont="1"/>
    <xf numFmtId="0" fontId="1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2"/>
  <sheetViews>
    <sheetView tabSelected="1" topLeftCell="A7" zoomScale="90" zoomScaleNormal="90" workbookViewId="0">
      <pane xSplit="4" ySplit="12" topLeftCell="E19" activePane="bottomRight" state="frozen"/>
      <selection activeCell="A7" sqref="A7"/>
      <selection pane="topRight" activeCell="D7" sqref="D7"/>
      <selection pane="bottomLeft" activeCell="A16" sqref="A16"/>
      <selection pane="bottomRight" activeCell="L10" sqref="L10"/>
    </sheetView>
  </sheetViews>
  <sheetFormatPr defaultColWidth="8.6640625" defaultRowHeight="13.8"/>
  <cols>
    <col min="1" max="1" width="6.5546875" style="4" hidden="1" customWidth="1"/>
    <col min="2" max="2" width="4.33203125" style="4" customWidth="1"/>
    <col min="3" max="3" width="43" style="5" customWidth="1"/>
    <col min="4" max="4" width="15.109375" style="5" customWidth="1"/>
    <col min="5" max="5" width="16.33203125" style="5" customWidth="1"/>
    <col min="6" max="8" width="14.33203125" style="5" customWidth="1"/>
    <col min="9" max="12" width="14.6640625" style="30" customWidth="1"/>
    <col min="13" max="16384" width="8.6640625" style="4"/>
  </cols>
  <sheetData>
    <row r="1" spans="2:13" ht="15.6">
      <c r="J1" s="23"/>
      <c r="K1" s="32"/>
      <c r="L1" s="33"/>
    </row>
    <row r="2" spans="2:13" s="2" customFormat="1" ht="15.6">
      <c r="D2" s="5"/>
      <c r="E2" s="5"/>
      <c r="F2" s="5"/>
      <c r="G2" s="5"/>
      <c r="H2" s="5"/>
      <c r="I2" s="31"/>
      <c r="J2" s="23"/>
      <c r="K2" s="23"/>
      <c r="L2" s="33"/>
    </row>
    <row r="3" spans="2:13" s="2" customFormat="1" ht="15.6">
      <c r="D3" s="5"/>
      <c r="E3" s="5"/>
      <c r="F3" s="5"/>
      <c r="G3" s="5"/>
      <c r="H3" s="5"/>
      <c r="I3" s="31"/>
      <c r="J3" s="23"/>
      <c r="K3" s="23"/>
      <c r="L3" s="33"/>
    </row>
    <row r="4" spans="2:13" s="2" customFormat="1" ht="15.6">
      <c r="D4" s="5"/>
      <c r="E4" s="5"/>
      <c r="F4" s="5"/>
      <c r="G4" s="5"/>
      <c r="H4" s="5"/>
      <c r="I4" s="31"/>
      <c r="J4" s="23"/>
      <c r="K4" s="23"/>
      <c r="L4" s="33"/>
    </row>
    <row r="5" spans="2:13" s="2" customFormat="1" ht="15.6">
      <c r="D5" s="5"/>
      <c r="E5" s="5"/>
      <c r="F5" s="5"/>
      <c r="G5" s="5"/>
      <c r="H5" s="5"/>
      <c r="I5" s="31"/>
      <c r="J5" s="23"/>
      <c r="K5" s="23"/>
      <c r="L5" s="33"/>
    </row>
    <row r="6" spans="2:13" s="2" customFormat="1" ht="15.6">
      <c r="D6" s="5"/>
      <c r="E6" s="5"/>
      <c r="F6" s="5"/>
      <c r="G6" s="5"/>
      <c r="H6" s="5"/>
      <c r="I6" s="31"/>
      <c r="J6" s="23"/>
      <c r="K6" s="23"/>
      <c r="L6" s="33"/>
    </row>
    <row r="7" spans="2:13" s="11" customFormat="1" ht="22.5" customHeight="1">
      <c r="I7" s="78" t="s">
        <v>2</v>
      </c>
      <c r="J7" s="79"/>
      <c r="K7" s="24"/>
      <c r="L7" s="24"/>
      <c r="M7" s="13"/>
    </row>
    <row r="8" spans="2:13" s="11" customFormat="1" ht="22.5" customHeight="1">
      <c r="I8" s="80" t="s">
        <v>173</v>
      </c>
      <c r="J8" s="79"/>
      <c r="K8" s="24"/>
      <c r="L8" s="24"/>
      <c r="M8" s="13"/>
    </row>
    <row r="9" spans="2:13" s="11" customFormat="1" ht="22.5" customHeight="1">
      <c r="I9" s="78" t="s">
        <v>174</v>
      </c>
      <c r="J9" s="79"/>
      <c r="K9" s="24"/>
      <c r="L9" s="24"/>
      <c r="M9" s="13"/>
    </row>
    <row r="10" spans="2:13" s="11" customFormat="1" ht="22.5" customHeight="1">
      <c r="I10" s="78" t="s">
        <v>3</v>
      </c>
      <c r="J10" s="79"/>
      <c r="K10" s="24"/>
      <c r="L10" s="24"/>
      <c r="M10" s="13"/>
    </row>
    <row r="11" spans="2:13" s="11" customFormat="1" ht="22.5" customHeight="1">
      <c r="I11" s="78" t="s">
        <v>4</v>
      </c>
      <c r="J11" s="79"/>
      <c r="K11" s="24"/>
      <c r="L11" s="24"/>
      <c r="M11" s="13"/>
    </row>
    <row r="12" spans="2:13" s="11" customFormat="1" ht="22.5" customHeight="1">
      <c r="I12" s="78" t="s">
        <v>175</v>
      </c>
      <c r="J12" s="79"/>
      <c r="K12" s="24"/>
      <c r="L12" s="24"/>
      <c r="M12" s="13"/>
    </row>
    <row r="13" spans="2:13" s="11" customFormat="1" ht="22.5" customHeight="1">
      <c r="I13" s="78" t="s">
        <v>176</v>
      </c>
      <c r="J13" s="79"/>
      <c r="K13" s="24"/>
      <c r="L13" s="24"/>
      <c r="M13" s="13"/>
    </row>
    <row r="14" spans="2:13" s="2" customFormat="1" ht="52.95" customHeight="1">
      <c r="B14" s="47" t="s">
        <v>160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2:13" s="2" customFormat="1" ht="29.25" customHeight="1"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</row>
    <row r="16" spans="2:13" s="3" customFormat="1" ht="26.4" customHeight="1">
      <c r="B16" s="63" t="s">
        <v>17</v>
      </c>
      <c r="C16" s="64"/>
      <c r="D16" s="64"/>
      <c r="E16" s="64"/>
      <c r="F16" s="64"/>
      <c r="G16" s="64"/>
      <c r="H16" s="64"/>
      <c r="I16" s="64"/>
      <c r="J16" s="64"/>
      <c r="K16" s="64"/>
      <c r="L16" s="65"/>
    </row>
    <row r="17" spans="1:12" s="3" customFormat="1" ht="71.25" customHeight="1">
      <c r="B17" s="61" t="s">
        <v>0</v>
      </c>
      <c r="C17" s="58" t="s">
        <v>1</v>
      </c>
      <c r="D17" s="58" t="s">
        <v>16</v>
      </c>
      <c r="E17" s="48" t="s">
        <v>161</v>
      </c>
      <c r="F17" s="49"/>
      <c r="G17" s="49"/>
      <c r="H17" s="50"/>
      <c r="I17" s="54" t="s">
        <v>162</v>
      </c>
      <c r="J17" s="55"/>
      <c r="K17" s="55"/>
      <c r="L17" s="56"/>
    </row>
    <row r="18" spans="1:12" s="8" customFormat="1" ht="57.75" customHeight="1">
      <c r="B18" s="62"/>
      <c r="C18" s="59"/>
      <c r="D18" s="59"/>
      <c r="E18" s="51"/>
      <c r="F18" s="52"/>
      <c r="G18" s="52"/>
      <c r="H18" s="53"/>
      <c r="I18" s="25" t="s">
        <v>7</v>
      </c>
      <c r="J18" s="25" t="s">
        <v>8</v>
      </c>
      <c r="K18" s="25" t="s">
        <v>9</v>
      </c>
      <c r="L18" s="25" t="s">
        <v>10</v>
      </c>
    </row>
    <row r="19" spans="1:12" s="8" customFormat="1" ht="60" customHeight="1">
      <c r="B19" s="62"/>
      <c r="C19" s="60"/>
      <c r="D19" s="59"/>
      <c r="E19" s="16" t="s">
        <v>7</v>
      </c>
      <c r="F19" s="16" t="s">
        <v>8</v>
      </c>
      <c r="G19" s="16" t="s">
        <v>9</v>
      </c>
      <c r="H19" s="16" t="s">
        <v>10</v>
      </c>
      <c r="I19" s="26" t="s">
        <v>5</v>
      </c>
      <c r="J19" s="26" t="s">
        <v>5</v>
      </c>
      <c r="K19" s="26" t="s">
        <v>5</v>
      </c>
      <c r="L19" s="26" t="s">
        <v>5</v>
      </c>
    </row>
    <row r="20" spans="1:12" s="19" customFormat="1" ht="39" customHeight="1">
      <c r="A20" s="19">
        <v>670001</v>
      </c>
      <c r="B20" s="17">
        <v>1</v>
      </c>
      <c r="C20" s="22" t="s">
        <v>34</v>
      </c>
      <c r="D20" s="18" t="s">
        <v>94</v>
      </c>
      <c r="E20" s="18">
        <v>0</v>
      </c>
      <c r="F20" s="18">
        <v>189</v>
      </c>
      <c r="G20" s="18">
        <v>0</v>
      </c>
      <c r="H20" s="18">
        <v>0</v>
      </c>
      <c r="I20" s="27">
        <f>E20*0.5%</f>
        <v>0</v>
      </c>
      <c r="J20" s="27">
        <v>1</v>
      </c>
      <c r="K20" s="27">
        <v>0</v>
      </c>
      <c r="L20" s="27">
        <f>H20*3%</f>
        <v>0</v>
      </c>
    </row>
    <row r="21" spans="1:12" s="19" customFormat="1" ht="39" customHeight="1">
      <c r="A21" s="19">
        <v>670002</v>
      </c>
      <c r="B21" s="17">
        <v>2</v>
      </c>
      <c r="C21" s="22" t="s">
        <v>35</v>
      </c>
      <c r="D21" s="18" t="s">
        <v>95</v>
      </c>
      <c r="E21" s="18">
        <v>86</v>
      </c>
      <c r="F21" s="18">
        <v>41881</v>
      </c>
      <c r="G21" s="18">
        <v>477</v>
      </c>
      <c r="H21" s="18">
        <v>10124</v>
      </c>
      <c r="I21" s="27">
        <f t="shared" ref="I21:I81" si="0">E21*0.5%</f>
        <v>0.43</v>
      </c>
      <c r="J21" s="27">
        <f>F21*0.2%</f>
        <v>83.762</v>
      </c>
      <c r="K21" s="27">
        <f>G21*1.5%</f>
        <v>7.1549999999999994</v>
      </c>
      <c r="L21" s="27">
        <f t="shared" ref="L21:L81" si="1">H21*3%</f>
        <v>303.71999999999997</v>
      </c>
    </row>
    <row r="22" spans="1:12" s="19" customFormat="1" ht="39" customHeight="1">
      <c r="A22" s="19">
        <v>670003</v>
      </c>
      <c r="B22" s="17">
        <v>3</v>
      </c>
      <c r="C22" s="22" t="s">
        <v>36</v>
      </c>
      <c r="D22" s="18" t="s">
        <v>96</v>
      </c>
      <c r="E22" s="18">
        <v>79</v>
      </c>
      <c r="F22" s="18">
        <v>20844</v>
      </c>
      <c r="G22" s="18">
        <v>526</v>
      </c>
      <c r="H22" s="18">
        <v>1459</v>
      </c>
      <c r="I22" s="27">
        <f t="shared" si="0"/>
        <v>0.39500000000000002</v>
      </c>
      <c r="J22" s="27">
        <f t="shared" ref="J22:J78" si="2">F22*0.2%</f>
        <v>41.688000000000002</v>
      </c>
      <c r="K22" s="27">
        <f>G22*1.5%</f>
        <v>7.89</v>
      </c>
      <c r="L22" s="27">
        <f t="shared" si="1"/>
        <v>43.769999999999996</v>
      </c>
    </row>
    <row r="23" spans="1:12" s="19" customFormat="1" ht="39" customHeight="1">
      <c r="A23" s="19">
        <v>670004</v>
      </c>
      <c r="B23" s="17">
        <v>4</v>
      </c>
      <c r="C23" s="22" t="s">
        <v>37</v>
      </c>
      <c r="D23" s="18" t="s">
        <v>97</v>
      </c>
      <c r="E23" s="18">
        <v>0</v>
      </c>
      <c r="F23" s="18">
        <v>45211</v>
      </c>
      <c r="G23" s="18">
        <v>0</v>
      </c>
      <c r="H23" s="18">
        <v>0</v>
      </c>
      <c r="I23" s="27">
        <f t="shared" si="0"/>
        <v>0</v>
      </c>
      <c r="J23" s="27">
        <f t="shared" si="2"/>
        <v>90.421999999999997</v>
      </c>
      <c r="K23" s="27">
        <f>G23*1.5%</f>
        <v>0</v>
      </c>
      <c r="L23" s="27">
        <f t="shared" si="1"/>
        <v>0</v>
      </c>
    </row>
    <row r="24" spans="1:12" s="19" customFormat="1" ht="39" customHeight="1">
      <c r="A24" s="19">
        <v>670005</v>
      </c>
      <c r="B24" s="17">
        <v>5</v>
      </c>
      <c r="C24" s="22" t="s">
        <v>38</v>
      </c>
      <c r="D24" s="18" t="s">
        <v>98</v>
      </c>
      <c r="E24" s="18">
        <v>0</v>
      </c>
      <c r="F24" s="18">
        <v>17543</v>
      </c>
      <c r="G24" s="18">
        <v>3202</v>
      </c>
      <c r="H24" s="18">
        <v>1926</v>
      </c>
      <c r="I24" s="27">
        <f t="shared" si="0"/>
        <v>0</v>
      </c>
      <c r="J24" s="27">
        <f t="shared" si="2"/>
        <v>35.085999999999999</v>
      </c>
      <c r="K24" s="27">
        <f t="shared" ref="K24:K81" si="3">G24*1.5%</f>
        <v>48.03</v>
      </c>
      <c r="L24" s="27">
        <f t="shared" si="1"/>
        <v>57.78</v>
      </c>
    </row>
    <row r="25" spans="1:12" s="19" customFormat="1" ht="39" customHeight="1">
      <c r="A25" s="19">
        <v>670012</v>
      </c>
      <c r="B25" s="17">
        <v>6</v>
      </c>
      <c r="C25" s="22" t="s">
        <v>39</v>
      </c>
      <c r="D25" s="18" t="s">
        <v>99</v>
      </c>
      <c r="E25" s="18">
        <v>1974</v>
      </c>
      <c r="F25" s="18">
        <v>32480</v>
      </c>
      <c r="G25" s="18">
        <v>0</v>
      </c>
      <c r="H25" s="18">
        <v>0</v>
      </c>
      <c r="I25" s="27">
        <f t="shared" si="0"/>
        <v>9.870000000000001</v>
      </c>
      <c r="J25" s="27">
        <f t="shared" si="2"/>
        <v>64.960000000000008</v>
      </c>
      <c r="K25" s="27">
        <f t="shared" si="3"/>
        <v>0</v>
      </c>
      <c r="L25" s="27">
        <f t="shared" si="1"/>
        <v>0</v>
      </c>
    </row>
    <row r="26" spans="1:12" s="19" customFormat="1" ht="39" customHeight="1">
      <c r="A26" s="19">
        <v>670013</v>
      </c>
      <c r="B26" s="17">
        <v>7</v>
      </c>
      <c r="C26" s="22" t="s">
        <v>40</v>
      </c>
      <c r="D26" s="18" t="s">
        <v>100</v>
      </c>
      <c r="E26" s="18">
        <v>0</v>
      </c>
      <c r="F26" s="18">
        <v>14692</v>
      </c>
      <c r="G26" s="18">
        <v>309</v>
      </c>
      <c r="H26" s="18">
        <v>197</v>
      </c>
      <c r="I26" s="27">
        <f t="shared" si="0"/>
        <v>0</v>
      </c>
      <c r="J26" s="27">
        <f t="shared" si="2"/>
        <v>29.384</v>
      </c>
      <c r="K26" s="27">
        <f t="shared" si="3"/>
        <v>4.6349999999999998</v>
      </c>
      <c r="L26" s="27">
        <f t="shared" si="1"/>
        <v>5.91</v>
      </c>
    </row>
    <row r="27" spans="1:12" s="19" customFormat="1" ht="39" customHeight="1">
      <c r="A27" s="19">
        <v>670015</v>
      </c>
      <c r="B27" s="17">
        <v>8</v>
      </c>
      <c r="C27" s="22" t="s">
        <v>41</v>
      </c>
      <c r="D27" s="18" t="s">
        <v>101</v>
      </c>
      <c r="E27" s="18">
        <v>0</v>
      </c>
      <c r="F27" s="18">
        <v>37092</v>
      </c>
      <c r="G27" s="18">
        <v>266</v>
      </c>
      <c r="H27" s="18">
        <v>746</v>
      </c>
      <c r="I27" s="27">
        <f t="shared" si="0"/>
        <v>0</v>
      </c>
      <c r="J27" s="27">
        <f t="shared" si="2"/>
        <v>74.183999999999997</v>
      </c>
      <c r="K27" s="27">
        <f t="shared" si="3"/>
        <v>3.9899999999999998</v>
      </c>
      <c r="L27" s="27">
        <f t="shared" si="1"/>
        <v>22.38</v>
      </c>
    </row>
    <row r="28" spans="1:12" s="19" customFormat="1" ht="39" customHeight="1">
      <c r="A28" s="19">
        <v>670017</v>
      </c>
      <c r="B28" s="17">
        <v>9</v>
      </c>
      <c r="C28" s="22" t="s">
        <v>42</v>
      </c>
      <c r="D28" s="18" t="s">
        <v>102</v>
      </c>
      <c r="E28" s="18">
        <v>0</v>
      </c>
      <c r="F28" s="18">
        <v>20996</v>
      </c>
      <c r="G28" s="18">
        <v>261</v>
      </c>
      <c r="H28" s="18">
        <v>396</v>
      </c>
      <c r="I28" s="27">
        <f t="shared" si="0"/>
        <v>0</v>
      </c>
      <c r="J28" s="27">
        <f t="shared" si="2"/>
        <v>41.991999999999997</v>
      </c>
      <c r="K28" s="27">
        <f t="shared" si="3"/>
        <v>3.915</v>
      </c>
      <c r="L28" s="27">
        <f t="shared" si="1"/>
        <v>11.879999999999999</v>
      </c>
    </row>
    <row r="29" spans="1:12" s="19" customFormat="1" ht="39" customHeight="1">
      <c r="A29" s="19">
        <v>670018</v>
      </c>
      <c r="B29" s="17">
        <v>10</v>
      </c>
      <c r="C29" s="22" t="s">
        <v>43</v>
      </c>
      <c r="D29" s="18" t="s">
        <v>103</v>
      </c>
      <c r="E29" s="18">
        <v>0</v>
      </c>
      <c r="F29" s="18">
        <v>33614</v>
      </c>
      <c r="G29" s="18">
        <v>514</v>
      </c>
      <c r="H29" s="18">
        <v>652</v>
      </c>
      <c r="I29" s="27">
        <f t="shared" si="0"/>
        <v>0</v>
      </c>
      <c r="J29" s="27">
        <f t="shared" si="2"/>
        <v>67.227999999999994</v>
      </c>
      <c r="K29" s="27">
        <f t="shared" si="3"/>
        <v>7.71</v>
      </c>
      <c r="L29" s="27">
        <f t="shared" si="1"/>
        <v>19.559999999999999</v>
      </c>
    </row>
    <row r="30" spans="1:12" s="19" customFormat="1" ht="39" customHeight="1">
      <c r="A30" s="19">
        <v>670020</v>
      </c>
      <c r="B30" s="17">
        <v>11</v>
      </c>
      <c r="C30" s="22" t="s">
        <v>44</v>
      </c>
      <c r="D30" s="18" t="s">
        <v>104</v>
      </c>
      <c r="E30" s="18">
        <v>0</v>
      </c>
      <c r="F30" s="18">
        <v>44647</v>
      </c>
      <c r="G30" s="18">
        <v>308</v>
      </c>
      <c r="H30" s="18">
        <v>571</v>
      </c>
      <c r="I30" s="27">
        <f t="shared" si="0"/>
        <v>0</v>
      </c>
      <c r="J30" s="27">
        <f t="shared" si="2"/>
        <v>89.293999999999997</v>
      </c>
      <c r="K30" s="27">
        <f t="shared" si="3"/>
        <v>4.62</v>
      </c>
      <c r="L30" s="27">
        <f t="shared" si="1"/>
        <v>17.13</v>
      </c>
    </row>
    <row r="31" spans="1:12" s="19" customFormat="1" ht="39" customHeight="1">
      <c r="A31" s="19">
        <v>670022</v>
      </c>
      <c r="B31" s="17">
        <v>12</v>
      </c>
      <c r="C31" s="22" t="s">
        <v>45</v>
      </c>
      <c r="D31" s="18" t="s">
        <v>105</v>
      </c>
      <c r="E31" s="18">
        <v>0</v>
      </c>
      <c r="F31" s="18">
        <v>20456</v>
      </c>
      <c r="G31" s="18">
        <v>223</v>
      </c>
      <c r="H31" s="18">
        <v>193</v>
      </c>
      <c r="I31" s="27">
        <f t="shared" si="0"/>
        <v>0</v>
      </c>
      <c r="J31" s="27">
        <f t="shared" si="2"/>
        <v>40.911999999999999</v>
      </c>
      <c r="K31" s="27">
        <f t="shared" si="3"/>
        <v>3.3449999999999998</v>
      </c>
      <c r="L31" s="27">
        <f t="shared" si="1"/>
        <v>5.79</v>
      </c>
    </row>
    <row r="32" spans="1:12" s="19" customFormat="1" ht="39" customHeight="1">
      <c r="A32" s="19">
        <v>670023</v>
      </c>
      <c r="B32" s="17">
        <v>13</v>
      </c>
      <c r="C32" s="22" t="s">
        <v>46</v>
      </c>
      <c r="D32" s="18" t="s">
        <v>106</v>
      </c>
      <c r="E32" s="18">
        <v>0</v>
      </c>
      <c r="F32" s="18">
        <v>23686</v>
      </c>
      <c r="G32" s="18">
        <v>232</v>
      </c>
      <c r="H32" s="18">
        <v>300</v>
      </c>
      <c r="I32" s="27">
        <f t="shared" si="0"/>
        <v>0</v>
      </c>
      <c r="J32" s="27">
        <f t="shared" si="2"/>
        <v>47.372</v>
      </c>
      <c r="K32" s="27">
        <f t="shared" si="3"/>
        <v>3.48</v>
      </c>
      <c r="L32" s="27">
        <f t="shared" si="1"/>
        <v>9</v>
      </c>
    </row>
    <row r="33" spans="1:12" s="19" customFormat="1" ht="39" customHeight="1">
      <c r="A33" s="19">
        <v>670024</v>
      </c>
      <c r="B33" s="17">
        <v>14</v>
      </c>
      <c r="C33" s="22" t="s">
        <v>47</v>
      </c>
      <c r="D33" s="18" t="s">
        <v>107</v>
      </c>
      <c r="E33" s="18">
        <v>0</v>
      </c>
      <c r="F33" s="18">
        <v>25232</v>
      </c>
      <c r="G33" s="18">
        <v>262</v>
      </c>
      <c r="H33" s="18">
        <v>392</v>
      </c>
      <c r="I33" s="27">
        <f t="shared" si="0"/>
        <v>0</v>
      </c>
      <c r="J33" s="27">
        <f t="shared" si="2"/>
        <v>50.463999999999999</v>
      </c>
      <c r="K33" s="27">
        <f t="shared" si="3"/>
        <v>3.9299999999999997</v>
      </c>
      <c r="L33" s="27">
        <f t="shared" si="1"/>
        <v>11.76</v>
      </c>
    </row>
    <row r="34" spans="1:12" s="19" customFormat="1" ht="39" customHeight="1">
      <c r="A34" s="19">
        <v>670026</v>
      </c>
      <c r="B34" s="17">
        <v>15</v>
      </c>
      <c r="C34" s="22" t="s">
        <v>48</v>
      </c>
      <c r="D34" s="18" t="s">
        <v>108</v>
      </c>
      <c r="E34" s="18">
        <v>0</v>
      </c>
      <c r="F34" s="18">
        <v>37361</v>
      </c>
      <c r="G34" s="18">
        <v>374</v>
      </c>
      <c r="H34" s="18">
        <v>834</v>
      </c>
      <c r="I34" s="27">
        <f t="shared" si="0"/>
        <v>0</v>
      </c>
      <c r="J34" s="27">
        <f t="shared" si="2"/>
        <v>74.722000000000008</v>
      </c>
      <c r="K34" s="27">
        <f t="shared" si="3"/>
        <v>5.6099999999999994</v>
      </c>
      <c r="L34" s="27">
        <f t="shared" si="1"/>
        <v>25.02</v>
      </c>
    </row>
    <row r="35" spans="1:12" s="19" customFormat="1" ht="39" customHeight="1">
      <c r="A35" s="19">
        <v>670027</v>
      </c>
      <c r="B35" s="17">
        <v>16</v>
      </c>
      <c r="C35" s="22" t="s">
        <v>49</v>
      </c>
      <c r="D35" s="18" t="s">
        <v>109</v>
      </c>
      <c r="E35" s="18">
        <v>0</v>
      </c>
      <c r="F35" s="18">
        <v>62197</v>
      </c>
      <c r="G35" s="18">
        <v>560</v>
      </c>
      <c r="H35" s="18">
        <v>2263</v>
      </c>
      <c r="I35" s="27">
        <f t="shared" si="0"/>
        <v>0</v>
      </c>
      <c r="J35" s="27">
        <f t="shared" si="2"/>
        <v>124.39400000000001</v>
      </c>
      <c r="K35" s="27">
        <f t="shared" si="3"/>
        <v>8.4</v>
      </c>
      <c r="L35" s="27">
        <f t="shared" si="1"/>
        <v>67.89</v>
      </c>
    </row>
    <row r="36" spans="1:12" s="19" customFormat="1" ht="39" customHeight="1">
      <c r="A36" s="19">
        <v>670028</v>
      </c>
      <c r="B36" s="17">
        <v>17</v>
      </c>
      <c r="C36" s="22" t="s">
        <v>50</v>
      </c>
      <c r="D36" s="18" t="s">
        <v>110</v>
      </c>
      <c r="E36" s="18">
        <v>0</v>
      </c>
      <c r="F36" s="18">
        <v>31901</v>
      </c>
      <c r="G36" s="18">
        <v>517</v>
      </c>
      <c r="H36" s="18">
        <v>1198</v>
      </c>
      <c r="I36" s="27">
        <f t="shared" si="0"/>
        <v>0</v>
      </c>
      <c r="J36" s="27">
        <f t="shared" si="2"/>
        <v>63.802</v>
      </c>
      <c r="K36" s="27">
        <f t="shared" si="3"/>
        <v>7.7549999999999999</v>
      </c>
      <c r="L36" s="27">
        <f t="shared" si="1"/>
        <v>35.94</v>
      </c>
    </row>
    <row r="37" spans="1:12" s="19" customFormat="1" ht="39" customHeight="1">
      <c r="A37" s="19">
        <v>670029</v>
      </c>
      <c r="B37" s="17">
        <v>18</v>
      </c>
      <c r="C37" s="22" t="s">
        <v>51</v>
      </c>
      <c r="D37" s="18" t="s">
        <v>111</v>
      </c>
      <c r="E37" s="18">
        <v>0</v>
      </c>
      <c r="F37" s="18">
        <v>61005</v>
      </c>
      <c r="G37" s="18">
        <v>518</v>
      </c>
      <c r="H37" s="18">
        <v>1880</v>
      </c>
      <c r="I37" s="27">
        <f t="shared" si="0"/>
        <v>0</v>
      </c>
      <c r="J37" s="27">
        <f t="shared" si="2"/>
        <v>122.01</v>
      </c>
      <c r="K37" s="27">
        <f t="shared" si="3"/>
        <v>7.77</v>
      </c>
      <c r="L37" s="27">
        <f t="shared" si="1"/>
        <v>56.4</v>
      </c>
    </row>
    <row r="38" spans="1:12" s="19" customFormat="1" ht="39" customHeight="1">
      <c r="A38" s="19">
        <v>670030</v>
      </c>
      <c r="B38" s="17">
        <v>19</v>
      </c>
      <c r="C38" s="22" t="s">
        <v>52</v>
      </c>
      <c r="D38" s="18" t="s">
        <v>112</v>
      </c>
      <c r="E38" s="18">
        <v>0</v>
      </c>
      <c r="F38" s="18">
        <v>15503</v>
      </c>
      <c r="G38" s="18">
        <v>326</v>
      </c>
      <c r="H38" s="18">
        <v>338</v>
      </c>
      <c r="I38" s="27">
        <f t="shared" si="0"/>
        <v>0</v>
      </c>
      <c r="J38" s="27">
        <f t="shared" si="2"/>
        <v>31.006</v>
      </c>
      <c r="K38" s="27">
        <f t="shared" si="3"/>
        <v>4.8899999999999997</v>
      </c>
      <c r="L38" s="27">
        <f t="shared" si="1"/>
        <v>10.139999999999999</v>
      </c>
    </row>
    <row r="39" spans="1:12" s="19" customFormat="1" ht="39" customHeight="1">
      <c r="A39" s="19">
        <v>670033</v>
      </c>
      <c r="B39" s="17">
        <v>20</v>
      </c>
      <c r="C39" s="22" t="s">
        <v>53</v>
      </c>
      <c r="D39" s="18" t="s">
        <v>113</v>
      </c>
      <c r="E39" s="18">
        <v>0</v>
      </c>
      <c r="F39" s="18">
        <v>19457</v>
      </c>
      <c r="G39" s="18">
        <v>268</v>
      </c>
      <c r="H39" s="18">
        <v>376</v>
      </c>
      <c r="I39" s="27">
        <f t="shared" si="0"/>
        <v>0</v>
      </c>
      <c r="J39" s="27">
        <f t="shared" si="2"/>
        <v>38.914000000000001</v>
      </c>
      <c r="K39" s="27">
        <f t="shared" si="3"/>
        <v>4.0199999999999996</v>
      </c>
      <c r="L39" s="27">
        <f t="shared" si="1"/>
        <v>11.28</v>
      </c>
    </row>
    <row r="40" spans="1:12" s="19" customFormat="1" ht="39" customHeight="1">
      <c r="A40" s="19">
        <v>670036</v>
      </c>
      <c r="B40" s="17">
        <v>21</v>
      </c>
      <c r="C40" s="22" t="s">
        <v>54</v>
      </c>
      <c r="D40" s="18" t="s">
        <v>114</v>
      </c>
      <c r="E40" s="18">
        <v>0</v>
      </c>
      <c r="F40" s="18">
        <v>74475</v>
      </c>
      <c r="G40" s="18">
        <v>588</v>
      </c>
      <c r="H40" s="18">
        <v>2506</v>
      </c>
      <c r="I40" s="27">
        <f t="shared" si="0"/>
        <v>0</v>
      </c>
      <c r="J40" s="27">
        <f t="shared" si="2"/>
        <v>148.95000000000002</v>
      </c>
      <c r="K40" s="27">
        <f t="shared" si="3"/>
        <v>8.82</v>
      </c>
      <c r="L40" s="27">
        <f t="shared" si="1"/>
        <v>75.179999999999993</v>
      </c>
    </row>
    <row r="41" spans="1:12" s="19" customFormat="1" ht="39" customHeight="1">
      <c r="A41" s="19">
        <v>670045</v>
      </c>
      <c r="B41" s="17">
        <v>22</v>
      </c>
      <c r="C41" s="22" t="s">
        <v>55</v>
      </c>
      <c r="D41" s="18" t="s">
        <v>115</v>
      </c>
      <c r="E41" s="18">
        <v>0</v>
      </c>
      <c r="F41" s="18">
        <v>206022</v>
      </c>
      <c r="G41" s="18">
        <v>1885</v>
      </c>
      <c r="H41" s="18">
        <v>0</v>
      </c>
      <c r="I41" s="27">
        <f t="shared" si="0"/>
        <v>0</v>
      </c>
      <c r="J41" s="27">
        <f t="shared" si="2"/>
        <v>412.04399999999998</v>
      </c>
      <c r="K41" s="27">
        <f t="shared" si="3"/>
        <v>28.274999999999999</v>
      </c>
      <c r="L41" s="27">
        <f t="shared" si="1"/>
        <v>0</v>
      </c>
    </row>
    <row r="42" spans="1:12" s="19" customFormat="1" ht="39" customHeight="1">
      <c r="A42" s="19">
        <v>670048</v>
      </c>
      <c r="B42" s="17">
        <v>23</v>
      </c>
      <c r="C42" s="22" t="s">
        <v>56</v>
      </c>
      <c r="D42" s="18" t="s">
        <v>116</v>
      </c>
      <c r="E42" s="18">
        <v>66</v>
      </c>
      <c r="F42" s="18">
        <v>44615</v>
      </c>
      <c r="G42" s="18">
        <v>377</v>
      </c>
      <c r="H42" s="18">
        <v>5937</v>
      </c>
      <c r="I42" s="27">
        <f t="shared" si="0"/>
        <v>0.33</v>
      </c>
      <c r="J42" s="27">
        <f t="shared" si="2"/>
        <v>89.23</v>
      </c>
      <c r="K42" s="27">
        <f t="shared" si="3"/>
        <v>5.6549999999999994</v>
      </c>
      <c r="L42" s="27">
        <f t="shared" si="1"/>
        <v>178.10999999999999</v>
      </c>
    </row>
    <row r="43" spans="1:12" s="19" customFormat="1" ht="39" customHeight="1">
      <c r="A43" s="19">
        <v>670050</v>
      </c>
      <c r="B43" s="17">
        <v>24</v>
      </c>
      <c r="C43" s="22" t="s">
        <v>57</v>
      </c>
      <c r="D43" s="18" t="s">
        <v>117</v>
      </c>
      <c r="E43" s="18">
        <v>0</v>
      </c>
      <c r="F43" s="18">
        <v>52</v>
      </c>
      <c r="G43" s="18">
        <v>0</v>
      </c>
      <c r="H43" s="18">
        <v>465</v>
      </c>
      <c r="I43" s="27">
        <f t="shared" si="0"/>
        <v>0</v>
      </c>
      <c r="J43" s="27">
        <f t="shared" si="2"/>
        <v>0.10400000000000001</v>
      </c>
      <c r="K43" s="27">
        <f t="shared" si="3"/>
        <v>0</v>
      </c>
      <c r="L43" s="27">
        <f t="shared" si="1"/>
        <v>13.95</v>
      </c>
    </row>
    <row r="44" spans="1:12" s="19" customFormat="1" ht="39" customHeight="1">
      <c r="A44" s="19">
        <v>670052</v>
      </c>
      <c r="B44" s="17">
        <v>25</v>
      </c>
      <c r="C44" s="22" t="s">
        <v>58</v>
      </c>
      <c r="D44" s="18" t="s">
        <v>118</v>
      </c>
      <c r="E44" s="18">
        <v>0</v>
      </c>
      <c r="F44" s="18">
        <v>129203</v>
      </c>
      <c r="G44" s="18">
        <v>910</v>
      </c>
      <c r="H44" s="18">
        <v>619</v>
      </c>
      <c r="I44" s="27">
        <f t="shared" si="0"/>
        <v>0</v>
      </c>
      <c r="J44" s="27">
        <f t="shared" si="2"/>
        <v>258.40600000000001</v>
      </c>
      <c r="K44" s="27">
        <f t="shared" si="3"/>
        <v>13.65</v>
      </c>
      <c r="L44" s="27">
        <f t="shared" si="1"/>
        <v>18.57</v>
      </c>
    </row>
    <row r="45" spans="1:12" s="19" customFormat="1" ht="39" customHeight="1">
      <c r="A45" s="19">
        <v>670053</v>
      </c>
      <c r="B45" s="17">
        <v>26</v>
      </c>
      <c r="C45" s="22" t="s">
        <v>59</v>
      </c>
      <c r="D45" s="18" t="s">
        <v>119</v>
      </c>
      <c r="E45" s="18">
        <v>0</v>
      </c>
      <c r="F45" s="18">
        <v>48660</v>
      </c>
      <c r="G45" s="18">
        <v>412</v>
      </c>
      <c r="H45" s="18">
        <v>0</v>
      </c>
      <c r="I45" s="27">
        <f t="shared" si="0"/>
        <v>0</v>
      </c>
      <c r="J45" s="27">
        <f t="shared" si="2"/>
        <v>97.320000000000007</v>
      </c>
      <c r="K45" s="27">
        <f t="shared" si="3"/>
        <v>6.18</v>
      </c>
      <c r="L45" s="27">
        <f t="shared" si="1"/>
        <v>0</v>
      </c>
    </row>
    <row r="46" spans="1:12" s="19" customFormat="1" ht="39" customHeight="1">
      <c r="A46" s="19">
        <v>670054</v>
      </c>
      <c r="B46" s="17">
        <v>27</v>
      </c>
      <c r="C46" s="22" t="s">
        <v>60</v>
      </c>
      <c r="D46" s="18" t="s">
        <v>120</v>
      </c>
      <c r="E46" s="18">
        <v>0</v>
      </c>
      <c r="F46" s="18">
        <v>30602</v>
      </c>
      <c r="G46" s="18">
        <v>0</v>
      </c>
      <c r="H46" s="18">
        <v>5750</v>
      </c>
      <c r="I46" s="27">
        <f t="shared" si="0"/>
        <v>0</v>
      </c>
      <c r="J46" s="27">
        <f t="shared" si="2"/>
        <v>61.204000000000001</v>
      </c>
      <c r="K46" s="27">
        <f t="shared" si="3"/>
        <v>0</v>
      </c>
      <c r="L46" s="27">
        <f t="shared" si="1"/>
        <v>172.5</v>
      </c>
    </row>
    <row r="47" spans="1:12" s="19" customFormat="1" ht="39" customHeight="1">
      <c r="A47" s="19">
        <v>670055</v>
      </c>
      <c r="B47" s="17">
        <v>28</v>
      </c>
      <c r="C47" s="22" t="s">
        <v>61</v>
      </c>
      <c r="D47" s="18" t="s">
        <v>121</v>
      </c>
      <c r="E47" s="18">
        <v>0</v>
      </c>
      <c r="F47" s="18">
        <v>176</v>
      </c>
      <c r="G47" s="18">
        <v>0</v>
      </c>
      <c r="H47" s="18">
        <v>0</v>
      </c>
      <c r="I47" s="27">
        <f t="shared" si="0"/>
        <v>0</v>
      </c>
      <c r="J47" s="27">
        <v>1</v>
      </c>
      <c r="K47" s="27">
        <f t="shared" si="3"/>
        <v>0</v>
      </c>
      <c r="L47" s="27">
        <f t="shared" si="1"/>
        <v>0</v>
      </c>
    </row>
    <row r="48" spans="1:12" s="19" customFormat="1" ht="39" customHeight="1">
      <c r="A48" s="19">
        <v>670056</v>
      </c>
      <c r="B48" s="17">
        <v>29</v>
      </c>
      <c r="C48" s="22" t="s">
        <v>62</v>
      </c>
      <c r="D48" s="18" t="s">
        <v>122</v>
      </c>
      <c r="E48" s="18">
        <v>0</v>
      </c>
      <c r="F48" s="18">
        <v>340</v>
      </c>
      <c r="G48" s="18">
        <v>6</v>
      </c>
      <c r="H48" s="18">
        <v>0</v>
      </c>
      <c r="I48" s="27">
        <f t="shared" si="0"/>
        <v>0</v>
      </c>
      <c r="J48" s="27">
        <f t="shared" si="2"/>
        <v>0.68</v>
      </c>
      <c r="K48" s="27">
        <f t="shared" si="3"/>
        <v>0.09</v>
      </c>
      <c r="L48" s="27">
        <f t="shared" si="1"/>
        <v>0</v>
      </c>
    </row>
    <row r="49" spans="1:12" s="19" customFormat="1" ht="39" customHeight="1">
      <c r="A49" s="19">
        <v>670057</v>
      </c>
      <c r="B49" s="17">
        <v>30</v>
      </c>
      <c r="C49" s="22" t="s">
        <v>63</v>
      </c>
      <c r="D49" s="18" t="s">
        <v>123</v>
      </c>
      <c r="E49" s="18">
        <v>0</v>
      </c>
      <c r="F49" s="18">
        <v>35221</v>
      </c>
      <c r="G49" s="18">
        <v>369</v>
      </c>
      <c r="H49" s="18">
        <v>2238</v>
      </c>
      <c r="I49" s="27">
        <f t="shared" si="0"/>
        <v>0</v>
      </c>
      <c r="J49" s="27">
        <f t="shared" si="2"/>
        <v>70.442000000000007</v>
      </c>
      <c r="K49" s="27">
        <f t="shared" si="3"/>
        <v>5.5350000000000001</v>
      </c>
      <c r="L49" s="27">
        <f t="shared" si="1"/>
        <v>67.14</v>
      </c>
    </row>
    <row r="50" spans="1:12" s="19" customFormat="1" ht="39" customHeight="1">
      <c r="A50" s="19">
        <v>670059</v>
      </c>
      <c r="B50" s="17">
        <v>31</v>
      </c>
      <c r="C50" s="22" t="s">
        <v>64</v>
      </c>
      <c r="D50" s="18" t="s">
        <v>124</v>
      </c>
      <c r="E50" s="18">
        <v>0</v>
      </c>
      <c r="F50" s="18">
        <v>8412</v>
      </c>
      <c r="G50" s="18">
        <v>0</v>
      </c>
      <c r="H50" s="18">
        <v>685</v>
      </c>
      <c r="I50" s="27">
        <f t="shared" si="0"/>
        <v>0</v>
      </c>
      <c r="J50" s="27">
        <f t="shared" si="2"/>
        <v>16.824000000000002</v>
      </c>
      <c r="K50" s="27">
        <f t="shared" si="3"/>
        <v>0</v>
      </c>
      <c r="L50" s="27">
        <f t="shared" si="1"/>
        <v>20.55</v>
      </c>
    </row>
    <row r="51" spans="1:12" s="19" customFormat="1" ht="39" customHeight="1">
      <c r="A51" s="19">
        <v>670063</v>
      </c>
      <c r="B51" s="17">
        <v>32</v>
      </c>
      <c r="C51" s="22" t="s">
        <v>154</v>
      </c>
      <c r="D51" s="18" t="s">
        <v>125</v>
      </c>
      <c r="E51" s="18">
        <v>0</v>
      </c>
      <c r="F51" s="18">
        <v>87</v>
      </c>
      <c r="G51" s="18">
        <v>0</v>
      </c>
      <c r="H51" s="18">
        <v>0</v>
      </c>
      <c r="I51" s="18">
        <v>0</v>
      </c>
      <c r="J51" s="18">
        <v>1</v>
      </c>
      <c r="K51" s="18">
        <v>0</v>
      </c>
      <c r="L51" s="18">
        <v>0</v>
      </c>
    </row>
    <row r="52" spans="1:12" s="19" customFormat="1" ht="39" customHeight="1">
      <c r="A52" s="19">
        <v>670065</v>
      </c>
      <c r="B52" s="17">
        <v>33</v>
      </c>
      <c r="C52" s="22" t="s">
        <v>19</v>
      </c>
      <c r="D52" s="18" t="s">
        <v>126</v>
      </c>
      <c r="E52" s="18">
        <v>0</v>
      </c>
      <c r="F52" s="18">
        <v>262</v>
      </c>
      <c r="G52" s="18">
        <v>83</v>
      </c>
      <c r="H52" s="18">
        <v>0</v>
      </c>
      <c r="I52" s="27">
        <f t="shared" si="0"/>
        <v>0</v>
      </c>
      <c r="J52" s="27">
        <f t="shared" si="2"/>
        <v>0.52400000000000002</v>
      </c>
      <c r="K52" s="27">
        <f t="shared" si="3"/>
        <v>1.2449999999999999</v>
      </c>
      <c r="L52" s="27">
        <f t="shared" si="1"/>
        <v>0</v>
      </c>
    </row>
    <row r="53" spans="1:12" s="19" customFormat="1" ht="39" customHeight="1">
      <c r="A53" s="19">
        <v>670066</v>
      </c>
      <c r="B53" s="17">
        <v>34</v>
      </c>
      <c r="C53" s="22" t="s">
        <v>66</v>
      </c>
      <c r="D53" s="18" t="s">
        <v>127</v>
      </c>
      <c r="E53" s="18">
        <v>62956</v>
      </c>
      <c r="F53" s="18">
        <v>0</v>
      </c>
      <c r="G53" s="18">
        <v>0</v>
      </c>
      <c r="H53" s="18">
        <v>0</v>
      </c>
      <c r="I53" s="27">
        <f t="shared" si="0"/>
        <v>314.78000000000003</v>
      </c>
      <c r="J53" s="27">
        <f t="shared" si="2"/>
        <v>0</v>
      </c>
      <c r="K53" s="27">
        <f t="shared" si="3"/>
        <v>0</v>
      </c>
      <c r="L53" s="27">
        <f t="shared" si="1"/>
        <v>0</v>
      </c>
    </row>
    <row r="54" spans="1:12" s="19" customFormat="1" ht="39" customHeight="1">
      <c r="A54" s="19">
        <v>670067</v>
      </c>
      <c r="B54" s="17">
        <v>35</v>
      </c>
      <c r="C54" s="22" t="s">
        <v>67</v>
      </c>
      <c r="D54" s="18" t="s">
        <v>128</v>
      </c>
      <c r="E54" s="18">
        <v>0</v>
      </c>
      <c r="F54" s="18">
        <v>5903</v>
      </c>
      <c r="G54" s="18">
        <v>92</v>
      </c>
      <c r="H54" s="18">
        <v>31</v>
      </c>
      <c r="I54" s="27">
        <f t="shared" si="0"/>
        <v>0</v>
      </c>
      <c r="J54" s="27">
        <f t="shared" si="2"/>
        <v>11.806000000000001</v>
      </c>
      <c r="K54" s="27">
        <f t="shared" si="3"/>
        <v>1.38</v>
      </c>
      <c r="L54" s="27">
        <f t="shared" si="1"/>
        <v>0.92999999999999994</v>
      </c>
    </row>
    <row r="55" spans="1:12" s="19" customFormat="1" ht="39" customHeight="1">
      <c r="A55" s="19">
        <v>670070</v>
      </c>
      <c r="B55" s="17">
        <v>36</v>
      </c>
      <c r="C55" s="22" t="s">
        <v>20</v>
      </c>
      <c r="D55" s="18" t="s">
        <v>129</v>
      </c>
      <c r="E55" s="18">
        <v>0</v>
      </c>
      <c r="F55" s="18">
        <v>1017</v>
      </c>
      <c r="G55" s="18">
        <v>0</v>
      </c>
      <c r="H55" s="18">
        <v>0</v>
      </c>
      <c r="I55" s="27">
        <f t="shared" si="0"/>
        <v>0</v>
      </c>
      <c r="J55" s="27">
        <f t="shared" si="2"/>
        <v>2.0340000000000003</v>
      </c>
      <c r="K55" s="27">
        <f t="shared" si="3"/>
        <v>0</v>
      </c>
      <c r="L55" s="27">
        <f t="shared" si="1"/>
        <v>0</v>
      </c>
    </row>
    <row r="56" spans="1:12" s="19" customFormat="1" ht="39" customHeight="1">
      <c r="A56" s="19">
        <v>670072</v>
      </c>
      <c r="B56" s="17">
        <v>37</v>
      </c>
      <c r="C56" s="22" t="s">
        <v>68</v>
      </c>
      <c r="D56" s="18" t="s">
        <v>130</v>
      </c>
      <c r="E56" s="18">
        <v>0</v>
      </c>
      <c r="F56" s="18">
        <v>0</v>
      </c>
      <c r="G56" s="18">
        <v>24</v>
      </c>
      <c r="H56" s="18">
        <v>0</v>
      </c>
      <c r="I56" s="27">
        <f t="shared" si="0"/>
        <v>0</v>
      </c>
      <c r="J56" s="27">
        <f t="shared" si="2"/>
        <v>0</v>
      </c>
      <c r="K56" s="27">
        <v>1</v>
      </c>
      <c r="L56" s="27">
        <f t="shared" si="1"/>
        <v>0</v>
      </c>
    </row>
    <row r="57" spans="1:12" s="19" customFormat="1" ht="39" customHeight="1">
      <c r="A57" s="19">
        <v>670081</v>
      </c>
      <c r="B57" s="17">
        <v>38</v>
      </c>
      <c r="C57" s="22" t="s">
        <v>69</v>
      </c>
      <c r="D57" s="18" t="s">
        <v>131</v>
      </c>
      <c r="E57" s="18">
        <v>0</v>
      </c>
      <c r="F57" s="18">
        <v>2319</v>
      </c>
      <c r="G57" s="18">
        <v>0</v>
      </c>
      <c r="H57" s="18">
        <v>0</v>
      </c>
      <c r="I57" s="27">
        <f t="shared" si="0"/>
        <v>0</v>
      </c>
      <c r="J57" s="27">
        <f t="shared" si="2"/>
        <v>4.6379999999999999</v>
      </c>
      <c r="K57" s="27">
        <f t="shared" si="3"/>
        <v>0</v>
      </c>
      <c r="L57" s="27">
        <f t="shared" si="1"/>
        <v>0</v>
      </c>
    </row>
    <row r="58" spans="1:12" s="19" customFormat="1" ht="39" customHeight="1">
      <c r="A58" s="19">
        <v>670082</v>
      </c>
      <c r="B58" s="17">
        <v>39</v>
      </c>
      <c r="C58" s="22" t="s">
        <v>155</v>
      </c>
      <c r="D58" s="18" t="s">
        <v>132</v>
      </c>
      <c r="E58" s="18">
        <v>0</v>
      </c>
      <c r="F58" s="18">
        <v>1989</v>
      </c>
      <c r="G58" s="18">
        <v>0</v>
      </c>
      <c r="H58" s="18">
        <v>0</v>
      </c>
      <c r="I58" s="18">
        <v>0</v>
      </c>
      <c r="J58" s="18">
        <v>4</v>
      </c>
      <c r="K58" s="18">
        <v>0</v>
      </c>
      <c r="L58" s="18">
        <v>0</v>
      </c>
    </row>
    <row r="59" spans="1:12" s="19" customFormat="1" ht="39" customHeight="1">
      <c r="A59" s="19">
        <v>670084</v>
      </c>
      <c r="B59" s="17">
        <v>40</v>
      </c>
      <c r="C59" s="22" t="s">
        <v>71</v>
      </c>
      <c r="D59" s="18" t="s">
        <v>133</v>
      </c>
      <c r="E59" s="18">
        <v>0</v>
      </c>
      <c r="F59" s="18">
        <v>8</v>
      </c>
      <c r="G59" s="18">
        <v>369</v>
      </c>
      <c r="H59" s="18">
        <v>0</v>
      </c>
      <c r="I59" s="27">
        <f t="shared" si="0"/>
        <v>0</v>
      </c>
      <c r="J59" s="27">
        <f t="shared" si="2"/>
        <v>1.6E-2</v>
      </c>
      <c r="K59" s="27">
        <f t="shared" si="3"/>
        <v>5.5350000000000001</v>
      </c>
      <c r="L59" s="27">
        <f t="shared" si="1"/>
        <v>0</v>
      </c>
    </row>
    <row r="60" spans="1:12" s="19" customFormat="1" ht="39" customHeight="1">
      <c r="A60" s="19">
        <v>670090</v>
      </c>
      <c r="B60" s="17">
        <v>41</v>
      </c>
      <c r="C60" s="22" t="s">
        <v>72</v>
      </c>
      <c r="D60" s="18" t="s">
        <v>134</v>
      </c>
      <c r="E60" s="18">
        <v>0</v>
      </c>
      <c r="F60" s="18">
        <v>1</v>
      </c>
      <c r="G60" s="18">
        <v>190</v>
      </c>
      <c r="H60" s="18">
        <v>0</v>
      </c>
      <c r="I60" s="27">
        <f t="shared" si="0"/>
        <v>0</v>
      </c>
      <c r="J60" s="27">
        <f t="shared" si="2"/>
        <v>2E-3</v>
      </c>
      <c r="K60" s="27">
        <f t="shared" si="3"/>
        <v>2.85</v>
      </c>
      <c r="L60" s="27">
        <f t="shared" si="1"/>
        <v>0</v>
      </c>
    </row>
    <row r="61" spans="1:12" s="19" customFormat="1" ht="39" customHeight="1">
      <c r="A61" s="19">
        <v>670097</v>
      </c>
      <c r="B61" s="17">
        <v>42</v>
      </c>
      <c r="C61" s="22" t="s">
        <v>73</v>
      </c>
      <c r="D61" s="18" t="s">
        <v>135</v>
      </c>
      <c r="E61" s="18">
        <v>0</v>
      </c>
      <c r="F61" s="18">
        <v>621</v>
      </c>
      <c r="G61" s="18">
        <v>102</v>
      </c>
      <c r="H61" s="18">
        <v>0</v>
      </c>
      <c r="I61" s="27">
        <f t="shared" si="0"/>
        <v>0</v>
      </c>
      <c r="J61" s="27">
        <f t="shared" si="2"/>
        <v>1.242</v>
      </c>
      <c r="K61" s="27">
        <f t="shared" si="3"/>
        <v>1.53</v>
      </c>
      <c r="L61" s="27">
        <f t="shared" si="1"/>
        <v>0</v>
      </c>
    </row>
    <row r="62" spans="1:12" s="19" customFormat="1" ht="39" customHeight="1">
      <c r="A62" s="19">
        <v>670099</v>
      </c>
      <c r="B62" s="17">
        <v>43</v>
      </c>
      <c r="C62" s="22" t="s">
        <v>74</v>
      </c>
      <c r="D62" s="18" t="s">
        <v>136</v>
      </c>
      <c r="E62" s="18">
        <v>0</v>
      </c>
      <c r="F62" s="18">
        <v>19950</v>
      </c>
      <c r="G62" s="18">
        <v>218</v>
      </c>
      <c r="H62" s="18">
        <v>0</v>
      </c>
      <c r="I62" s="27">
        <f t="shared" si="0"/>
        <v>0</v>
      </c>
      <c r="J62" s="27">
        <f t="shared" si="2"/>
        <v>39.9</v>
      </c>
      <c r="K62" s="27">
        <f t="shared" si="3"/>
        <v>3.27</v>
      </c>
      <c r="L62" s="27">
        <f t="shared" si="1"/>
        <v>0</v>
      </c>
    </row>
    <row r="63" spans="1:12" s="19" customFormat="1" ht="39" customHeight="1">
      <c r="A63" s="19">
        <v>670123</v>
      </c>
      <c r="B63" s="17">
        <v>44</v>
      </c>
      <c r="C63" s="22" t="s">
        <v>75</v>
      </c>
      <c r="D63" s="18" t="s">
        <v>153</v>
      </c>
      <c r="E63" s="18">
        <v>0</v>
      </c>
      <c r="F63" s="18">
        <v>0</v>
      </c>
      <c r="G63" s="18">
        <v>0</v>
      </c>
      <c r="H63" s="18">
        <v>0</v>
      </c>
      <c r="I63" s="27">
        <v>0</v>
      </c>
      <c r="J63" s="27">
        <f t="shared" si="2"/>
        <v>0</v>
      </c>
      <c r="K63" s="27">
        <f t="shared" si="3"/>
        <v>0</v>
      </c>
      <c r="L63" s="27">
        <f t="shared" si="1"/>
        <v>0</v>
      </c>
    </row>
    <row r="64" spans="1:12" s="19" customFormat="1" ht="39" customHeight="1">
      <c r="A64" s="19">
        <v>670125</v>
      </c>
      <c r="B64" s="17">
        <v>45</v>
      </c>
      <c r="C64" s="22" t="s">
        <v>76</v>
      </c>
      <c r="D64" s="18" t="s">
        <v>137</v>
      </c>
      <c r="E64" s="18">
        <v>0</v>
      </c>
      <c r="F64" s="18">
        <v>0</v>
      </c>
      <c r="G64" s="18">
        <v>207</v>
      </c>
      <c r="H64" s="18">
        <v>0</v>
      </c>
      <c r="I64" s="27">
        <f t="shared" si="0"/>
        <v>0</v>
      </c>
      <c r="J64" s="27">
        <f t="shared" si="2"/>
        <v>0</v>
      </c>
      <c r="K64" s="27">
        <f t="shared" si="3"/>
        <v>3.105</v>
      </c>
      <c r="L64" s="27">
        <f t="shared" si="1"/>
        <v>0</v>
      </c>
    </row>
    <row r="65" spans="1:12" s="19" customFormat="1" ht="39" customHeight="1">
      <c r="A65" s="19">
        <v>670129</v>
      </c>
      <c r="B65" s="17">
        <v>46</v>
      </c>
      <c r="C65" s="22" t="s">
        <v>77</v>
      </c>
      <c r="D65" s="18" t="s">
        <v>138</v>
      </c>
      <c r="E65" s="18">
        <v>0</v>
      </c>
      <c r="F65" s="18">
        <v>0</v>
      </c>
      <c r="G65" s="18">
        <v>95</v>
      </c>
      <c r="H65" s="18">
        <v>0</v>
      </c>
      <c r="I65" s="27">
        <f t="shared" si="0"/>
        <v>0</v>
      </c>
      <c r="J65" s="27">
        <f t="shared" si="2"/>
        <v>0</v>
      </c>
      <c r="K65" s="27">
        <f t="shared" si="3"/>
        <v>1.425</v>
      </c>
      <c r="L65" s="27">
        <f t="shared" si="1"/>
        <v>0</v>
      </c>
    </row>
    <row r="66" spans="1:12" s="19" customFormat="1" ht="39" customHeight="1">
      <c r="A66" s="19">
        <v>670136</v>
      </c>
      <c r="B66" s="17">
        <v>47</v>
      </c>
      <c r="C66" s="22" t="s">
        <v>78</v>
      </c>
      <c r="D66" s="18" t="s">
        <v>139</v>
      </c>
      <c r="E66" s="18">
        <v>0</v>
      </c>
      <c r="F66" s="18">
        <v>5544</v>
      </c>
      <c r="G66" s="18">
        <v>129</v>
      </c>
      <c r="H66" s="18">
        <v>0</v>
      </c>
      <c r="I66" s="27">
        <f t="shared" si="0"/>
        <v>0</v>
      </c>
      <c r="J66" s="27">
        <f t="shared" si="2"/>
        <v>11.088000000000001</v>
      </c>
      <c r="K66" s="27">
        <f t="shared" si="3"/>
        <v>1.9349999999999998</v>
      </c>
      <c r="L66" s="27">
        <f t="shared" si="1"/>
        <v>0</v>
      </c>
    </row>
    <row r="67" spans="1:12" s="19" customFormat="1" ht="39" customHeight="1">
      <c r="A67" s="19">
        <v>670139</v>
      </c>
      <c r="B67" s="17">
        <v>48</v>
      </c>
      <c r="C67" s="22" t="s">
        <v>156</v>
      </c>
      <c r="D67" s="18" t="s">
        <v>140</v>
      </c>
      <c r="E67" s="18">
        <v>0</v>
      </c>
      <c r="F67" s="18">
        <v>661</v>
      </c>
      <c r="G67" s="18">
        <v>0</v>
      </c>
      <c r="H67" s="18">
        <v>0</v>
      </c>
      <c r="I67" s="18">
        <v>0</v>
      </c>
      <c r="J67" s="18">
        <v>1</v>
      </c>
      <c r="K67" s="18">
        <v>0</v>
      </c>
      <c r="L67" s="18">
        <v>0</v>
      </c>
    </row>
    <row r="68" spans="1:12" s="19" customFormat="1" ht="39" customHeight="1">
      <c r="A68" s="19">
        <v>670141</v>
      </c>
      <c r="B68" s="17">
        <v>49</v>
      </c>
      <c r="C68" s="22" t="s">
        <v>157</v>
      </c>
      <c r="D68" s="18" t="s">
        <v>141</v>
      </c>
      <c r="E68" s="18">
        <v>0</v>
      </c>
      <c r="F68" s="18">
        <v>3617</v>
      </c>
      <c r="G68" s="18">
        <v>0</v>
      </c>
      <c r="H68" s="18">
        <v>0</v>
      </c>
      <c r="I68" s="18">
        <v>0</v>
      </c>
      <c r="J68" s="18">
        <v>7</v>
      </c>
      <c r="K68" s="18">
        <v>0</v>
      </c>
      <c r="L68" s="18">
        <v>0</v>
      </c>
    </row>
    <row r="69" spans="1:12" s="19" customFormat="1" ht="39" customHeight="1">
      <c r="A69" s="19">
        <v>670145</v>
      </c>
      <c r="B69" s="17">
        <v>50</v>
      </c>
      <c r="C69" s="22" t="s">
        <v>158</v>
      </c>
      <c r="D69" s="18" t="s">
        <v>142</v>
      </c>
      <c r="E69" s="18">
        <v>0</v>
      </c>
      <c r="F69" s="18">
        <v>350</v>
      </c>
      <c r="G69" s="18">
        <v>0</v>
      </c>
      <c r="H69" s="18">
        <v>0</v>
      </c>
      <c r="I69" s="18">
        <v>0</v>
      </c>
      <c r="J69" s="18">
        <v>1</v>
      </c>
      <c r="K69" s="18">
        <v>0</v>
      </c>
      <c r="L69" s="18">
        <v>0</v>
      </c>
    </row>
    <row r="70" spans="1:12" s="19" customFormat="1" ht="39" customHeight="1">
      <c r="A70" s="19">
        <v>670147</v>
      </c>
      <c r="B70" s="17">
        <v>51</v>
      </c>
      <c r="C70" s="22" t="s">
        <v>82</v>
      </c>
      <c r="D70" s="18" t="s">
        <v>143</v>
      </c>
      <c r="E70" s="18">
        <v>0</v>
      </c>
      <c r="F70" s="18">
        <v>0</v>
      </c>
      <c r="G70" s="18">
        <v>0</v>
      </c>
      <c r="H70" s="18">
        <v>813</v>
      </c>
      <c r="I70" s="27">
        <f t="shared" si="0"/>
        <v>0</v>
      </c>
      <c r="J70" s="27">
        <f t="shared" si="2"/>
        <v>0</v>
      </c>
      <c r="K70" s="27">
        <f t="shared" si="3"/>
        <v>0</v>
      </c>
      <c r="L70" s="27">
        <f t="shared" si="1"/>
        <v>24.39</v>
      </c>
    </row>
    <row r="71" spans="1:12" s="19" customFormat="1" ht="39" customHeight="1">
      <c r="A71" s="19">
        <v>670148</v>
      </c>
      <c r="B71" s="17">
        <v>52</v>
      </c>
      <c r="C71" s="22" t="s">
        <v>83</v>
      </c>
      <c r="D71" s="18" t="s">
        <v>144</v>
      </c>
      <c r="E71" s="18">
        <v>0</v>
      </c>
      <c r="F71" s="18">
        <v>0</v>
      </c>
      <c r="G71" s="18">
        <v>0</v>
      </c>
      <c r="H71" s="18">
        <v>83</v>
      </c>
      <c r="I71" s="27">
        <f t="shared" si="0"/>
        <v>0</v>
      </c>
      <c r="J71" s="27">
        <f t="shared" si="2"/>
        <v>0</v>
      </c>
      <c r="K71" s="27">
        <f t="shared" si="3"/>
        <v>0</v>
      </c>
      <c r="L71" s="27">
        <f t="shared" si="1"/>
        <v>2.4899999999999998</v>
      </c>
    </row>
    <row r="72" spans="1:12" s="19" customFormat="1" ht="39" customHeight="1">
      <c r="A72" s="19">
        <v>670155</v>
      </c>
      <c r="B72" s="17">
        <v>53</v>
      </c>
      <c r="C72" s="22" t="s">
        <v>84</v>
      </c>
      <c r="D72" s="18" t="s">
        <v>145</v>
      </c>
      <c r="E72" s="18">
        <v>0</v>
      </c>
      <c r="F72" s="18">
        <v>0</v>
      </c>
      <c r="G72" s="18">
        <v>36</v>
      </c>
      <c r="H72" s="18">
        <v>0</v>
      </c>
      <c r="I72" s="27">
        <f t="shared" si="0"/>
        <v>0</v>
      </c>
      <c r="J72" s="27">
        <f t="shared" si="2"/>
        <v>0</v>
      </c>
      <c r="K72" s="27">
        <f t="shared" si="3"/>
        <v>0.54</v>
      </c>
      <c r="L72" s="27">
        <f t="shared" si="1"/>
        <v>0</v>
      </c>
    </row>
    <row r="73" spans="1:12" s="19" customFormat="1" ht="39" customHeight="1">
      <c r="A73" s="19">
        <v>670156</v>
      </c>
      <c r="B73" s="17">
        <v>54</v>
      </c>
      <c r="C73" s="22" t="s">
        <v>85</v>
      </c>
      <c r="D73" s="18" t="s">
        <v>146</v>
      </c>
      <c r="E73" s="18">
        <v>0</v>
      </c>
      <c r="F73" s="18">
        <v>348</v>
      </c>
      <c r="G73" s="18">
        <v>0</v>
      </c>
      <c r="H73" s="18">
        <v>0</v>
      </c>
      <c r="I73" s="27">
        <f t="shared" si="0"/>
        <v>0</v>
      </c>
      <c r="J73" s="27">
        <f t="shared" si="2"/>
        <v>0.69600000000000006</v>
      </c>
      <c r="K73" s="27">
        <f t="shared" si="3"/>
        <v>0</v>
      </c>
      <c r="L73" s="27">
        <f t="shared" si="1"/>
        <v>0</v>
      </c>
    </row>
    <row r="74" spans="1:12" s="19" customFormat="1" ht="39" customHeight="1">
      <c r="A74" s="19">
        <v>670157</v>
      </c>
      <c r="B74" s="17">
        <v>55</v>
      </c>
      <c r="C74" s="22" t="s">
        <v>86</v>
      </c>
      <c r="D74" s="18" t="s">
        <v>147</v>
      </c>
      <c r="E74" s="18">
        <v>0</v>
      </c>
      <c r="F74" s="18">
        <v>61995</v>
      </c>
      <c r="G74" s="18">
        <v>479</v>
      </c>
      <c r="H74" s="18">
        <v>2378</v>
      </c>
      <c r="I74" s="27">
        <f t="shared" si="0"/>
        <v>0</v>
      </c>
      <c r="J74" s="27">
        <f t="shared" si="2"/>
        <v>123.99000000000001</v>
      </c>
      <c r="K74" s="27">
        <f t="shared" si="3"/>
        <v>7.1849999999999996</v>
      </c>
      <c r="L74" s="27">
        <f t="shared" si="1"/>
        <v>71.34</v>
      </c>
    </row>
    <row r="75" spans="1:12" s="19" customFormat="1" ht="39" customHeight="1">
      <c r="A75" s="19">
        <v>670162</v>
      </c>
      <c r="B75" s="17">
        <v>56</v>
      </c>
      <c r="C75" s="22" t="s">
        <v>87</v>
      </c>
      <c r="D75" s="18" t="s">
        <v>148</v>
      </c>
      <c r="E75" s="18">
        <v>0</v>
      </c>
      <c r="F75" s="18">
        <v>7375</v>
      </c>
      <c r="G75" s="18">
        <v>0</v>
      </c>
      <c r="H75" s="18">
        <v>0</v>
      </c>
      <c r="I75" s="27">
        <f t="shared" si="0"/>
        <v>0</v>
      </c>
      <c r="J75" s="27">
        <f t="shared" si="2"/>
        <v>14.75</v>
      </c>
      <c r="K75" s="27">
        <f t="shared" si="3"/>
        <v>0</v>
      </c>
      <c r="L75" s="27">
        <f t="shared" si="1"/>
        <v>0</v>
      </c>
    </row>
    <row r="76" spans="1:12" s="19" customFormat="1" ht="39" customHeight="1">
      <c r="A76" s="19">
        <v>670164</v>
      </c>
      <c r="B76" s="17">
        <v>57</v>
      </c>
      <c r="C76" s="22" t="s">
        <v>88</v>
      </c>
      <c r="D76" s="18" t="s">
        <v>149</v>
      </c>
      <c r="E76" s="18">
        <v>0</v>
      </c>
      <c r="F76" s="18">
        <v>0</v>
      </c>
      <c r="G76" s="18">
        <v>40</v>
      </c>
      <c r="H76" s="18">
        <v>0</v>
      </c>
      <c r="I76" s="27">
        <f t="shared" si="0"/>
        <v>0</v>
      </c>
      <c r="J76" s="27">
        <f t="shared" si="2"/>
        <v>0</v>
      </c>
      <c r="K76" s="27">
        <f t="shared" si="3"/>
        <v>0.6</v>
      </c>
      <c r="L76" s="27">
        <f t="shared" si="1"/>
        <v>0</v>
      </c>
    </row>
    <row r="77" spans="1:12" s="19" customFormat="1" ht="39" customHeight="1">
      <c r="A77" s="19">
        <v>670109</v>
      </c>
      <c r="B77" s="17">
        <v>58</v>
      </c>
      <c r="C77" s="22" t="s">
        <v>89</v>
      </c>
      <c r="D77" s="18" t="s">
        <v>150</v>
      </c>
      <c r="E77" s="18">
        <v>0</v>
      </c>
      <c r="F77" s="18">
        <v>100</v>
      </c>
      <c r="G77" s="18">
        <v>0</v>
      </c>
      <c r="H77" s="18">
        <v>3</v>
      </c>
      <c r="I77" s="27">
        <v>0</v>
      </c>
      <c r="J77" s="27">
        <v>0</v>
      </c>
      <c r="K77" s="27">
        <v>0</v>
      </c>
      <c r="L77" s="27">
        <v>0</v>
      </c>
    </row>
    <row r="78" spans="1:12" s="19" customFormat="1" ht="39" customHeight="1">
      <c r="A78" s="19">
        <v>670146</v>
      </c>
      <c r="B78" s="17">
        <v>59</v>
      </c>
      <c r="C78" s="22" t="s">
        <v>90</v>
      </c>
      <c r="D78" s="18" t="s">
        <v>153</v>
      </c>
      <c r="E78" s="18">
        <v>0</v>
      </c>
      <c r="F78" s="18">
        <v>0</v>
      </c>
      <c r="G78" s="18">
        <v>0</v>
      </c>
      <c r="H78" s="18">
        <v>0</v>
      </c>
      <c r="I78" s="27">
        <f t="shared" si="0"/>
        <v>0</v>
      </c>
      <c r="J78" s="27">
        <f t="shared" si="2"/>
        <v>0</v>
      </c>
      <c r="K78" s="27">
        <f t="shared" si="3"/>
        <v>0</v>
      </c>
      <c r="L78" s="27">
        <f t="shared" si="1"/>
        <v>0</v>
      </c>
    </row>
    <row r="79" spans="1:12" s="19" customFormat="1" ht="39" customHeight="1">
      <c r="A79" s="19">
        <v>670166</v>
      </c>
      <c r="B79" s="17">
        <v>60</v>
      </c>
      <c r="C79" s="22" t="s">
        <v>91</v>
      </c>
      <c r="D79" s="18" t="s">
        <v>151</v>
      </c>
      <c r="E79" s="18">
        <v>0</v>
      </c>
      <c r="F79" s="18">
        <v>0</v>
      </c>
      <c r="G79" s="18">
        <v>1</v>
      </c>
      <c r="H79" s="18">
        <v>0</v>
      </c>
      <c r="I79" s="27">
        <v>0</v>
      </c>
      <c r="J79" s="27">
        <v>0</v>
      </c>
      <c r="K79" s="27">
        <v>0</v>
      </c>
      <c r="L79" s="27">
        <v>0</v>
      </c>
    </row>
    <row r="80" spans="1:12" s="19" customFormat="1" ht="39" customHeight="1">
      <c r="A80" s="19">
        <v>670167</v>
      </c>
      <c r="B80" s="17">
        <v>61</v>
      </c>
      <c r="C80" s="22" t="s">
        <v>92</v>
      </c>
      <c r="D80" s="18" t="s">
        <v>152</v>
      </c>
      <c r="E80" s="18">
        <v>0</v>
      </c>
      <c r="F80" s="18">
        <v>200</v>
      </c>
      <c r="G80" s="18">
        <v>0</v>
      </c>
      <c r="H80" s="18">
        <v>0</v>
      </c>
      <c r="I80" s="27">
        <v>0</v>
      </c>
      <c r="J80" s="27">
        <v>1</v>
      </c>
      <c r="K80" s="27">
        <v>0</v>
      </c>
      <c r="L80" s="27">
        <v>0</v>
      </c>
    </row>
    <row r="81" spans="1:12" s="19" customFormat="1" ht="39" customHeight="1">
      <c r="A81" s="19">
        <v>670168</v>
      </c>
      <c r="B81" s="17">
        <v>62</v>
      </c>
      <c r="C81" s="22" t="s">
        <v>93</v>
      </c>
      <c r="D81" s="18" t="s">
        <v>153</v>
      </c>
      <c r="E81" s="18">
        <v>0</v>
      </c>
      <c r="F81" s="18">
        <v>0</v>
      </c>
      <c r="G81" s="18">
        <v>0</v>
      </c>
      <c r="H81" s="18">
        <v>0</v>
      </c>
      <c r="I81" s="27">
        <f t="shared" si="0"/>
        <v>0</v>
      </c>
      <c r="J81" s="27">
        <v>0</v>
      </c>
      <c r="K81" s="27">
        <f t="shared" si="3"/>
        <v>0</v>
      </c>
      <c r="L81" s="27">
        <f t="shared" si="1"/>
        <v>0</v>
      </c>
    </row>
    <row r="82" spans="1:12" s="13" customFormat="1" ht="37.5" customHeight="1">
      <c r="B82" s="44" t="s">
        <v>18</v>
      </c>
      <c r="C82" s="45"/>
      <c r="D82" s="45"/>
      <c r="E82" s="45"/>
      <c r="F82" s="45"/>
      <c r="G82" s="45"/>
      <c r="H82" s="45"/>
      <c r="I82" s="45"/>
      <c r="J82" s="45"/>
      <c r="K82" s="45"/>
      <c r="L82" s="46"/>
    </row>
    <row r="83" spans="1:12" s="5" customFormat="1" ht="10.199999999999999">
      <c r="I83" s="28"/>
      <c r="J83" s="28"/>
      <c r="K83" s="28"/>
      <c r="L83" s="28"/>
    </row>
    <row r="84" spans="1:12" s="5" customFormat="1" ht="17.25" customHeight="1">
      <c r="C84" s="1" t="s">
        <v>163</v>
      </c>
      <c r="I84" s="28"/>
      <c r="J84" s="28"/>
      <c r="K84" s="28"/>
      <c r="L84" s="28"/>
    </row>
    <row r="85" spans="1:12" s="11" customFormat="1" ht="17.25" customHeight="1">
      <c r="C85" s="11" t="s">
        <v>30</v>
      </c>
      <c r="I85" s="29"/>
      <c r="J85" s="29"/>
      <c r="K85" s="29"/>
      <c r="L85" s="29"/>
    </row>
    <row r="86" spans="1:12" s="11" customFormat="1" ht="17.25" customHeight="1">
      <c r="C86" s="11" t="s">
        <v>32</v>
      </c>
      <c r="I86" s="29"/>
      <c r="J86" s="29"/>
      <c r="K86" s="29"/>
      <c r="L86" s="29"/>
    </row>
    <row r="87" spans="1:12" s="11" customFormat="1" ht="17.25" customHeight="1">
      <c r="C87" s="11" t="s">
        <v>31</v>
      </c>
      <c r="I87" s="29"/>
      <c r="J87" s="29"/>
      <c r="K87" s="29"/>
      <c r="L87" s="29"/>
    </row>
    <row r="88" spans="1:12" s="11" customFormat="1" ht="17.25" customHeight="1">
      <c r="C88" s="11" t="s">
        <v>33</v>
      </c>
      <c r="I88" s="29"/>
      <c r="J88" s="29"/>
      <c r="K88" s="29"/>
      <c r="L88" s="29"/>
    </row>
    <row r="89" spans="1:12" s="11" customFormat="1" ht="17.25" customHeight="1">
      <c r="C89" s="11" t="s">
        <v>159</v>
      </c>
      <c r="I89" s="29"/>
      <c r="J89" s="29"/>
      <c r="K89" s="29"/>
      <c r="L89" s="29"/>
    </row>
    <row r="90" spans="1:12" s="11" customFormat="1" ht="17.25" customHeight="1">
      <c r="C90" s="11" t="s">
        <v>6</v>
      </c>
      <c r="I90" s="29"/>
      <c r="J90" s="29"/>
      <c r="K90" s="29"/>
      <c r="L90" s="29"/>
    </row>
    <row r="91" spans="1:12" s="11" customFormat="1" ht="18">
      <c r="I91" s="29"/>
      <c r="J91" s="29"/>
      <c r="K91" s="29"/>
      <c r="L91" s="29"/>
    </row>
    <row r="92" spans="1:12" s="11" customFormat="1" ht="18">
      <c r="I92" s="29"/>
      <c r="J92" s="29"/>
      <c r="K92" s="29"/>
      <c r="L92" s="29"/>
    </row>
  </sheetData>
  <mergeCells count="9">
    <mergeCell ref="B82:L82"/>
    <mergeCell ref="B14:L14"/>
    <mergeCell ref="E17:H18"/>
    <mergeCell ref="I17:L17"/>
    <mergeCell ref="B15:L15"/>
    <mergeCell ref="C17:C19"/>
    <mergeCell ref="B17:B19"/>
    <mergeCell ref="D17:D19"/>
    <mergeCell ref="B16:L16"/>
  </mergeCells>
  <pageMargins left="0.70866141732283472" right="0.11811023622047245" top="0.35433070866141736" bottom="0.35433070866141736" header="0.31496062992125984" footer="0.31496062992125984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3"/>
  <sheetViews>
    <sheetView topLeftCell="A4" zoomScale="90" zoomScaleNormal="90" workbookViewId="0">
      <selection activeCell="B13" sqref="B13"/>
    </sheetView>
  </sheetViews>
  <sheetFormatPr defaultColWidth="8.6640625" defaultRowHeight="13.8"/>
  <cols>
    <col min="1" max="1" width="4.33203125" style="4" customWidth="1"/>
    <col min="2" max="2" width="27.88671875" style="5" customWidth="1"/>
    <col min="3" max="3" width="12.33203125" style="6" customWidth="1"/>
    <col min="4" max="4" width="15" style="6" customWidth="1"/>
    <col min="5" max="5" width="11.88671875" style="30" customWidth="1"/>
    <col min="6" max="6" width="15" style="6" customWidth="1"/>
    <col min="7" max="7" width="10.6640625" style="6" customWidth="1"/>
    <col min="8" max="10" width="15" style="6" customWidth="1"/>
    <col min="11" max="16384" width="8.6640625" style="4"/>
  </cols>
  <sheetData>
    <row r="1" spans="1:10" s="3" customFormat="1" ht="18">
      <c r="A1" s="69" t="s">
        <v>17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s="3" customFormat="1" ht="43.5" customHeight="1">
      <c r="A2" s="61" t="s">
        <v>0</v>
      </c>
      <c r="B2" s="58" t="s">
        <v>1</v>
      </c>
      <c r="C2" s="71" t="s">
        <v>11</v>
      </c>
      <c r="D2" s="71"/>
      <c r="E2" s="71"/>
      <c r="F2" s="71"/>
      <c r="G2" s="71"/>
      <c r="H2" s="71"/>
      <c r="I2" s="71"/>
      <c r="J2" s="71"/>
    </row>
    <row r="3" spans="1:10" s="8" customFormat="1" ht="56.25" customHeight="1">
      <c r="A3" s="72"/>
      <c r="B3" s="72"/>
      <c r="C3" s="66" t="s">
        <v>7</v>
      </c>
      <c r="D3" s="74"/>
      <c r="E3" s="66" t="s">
        <v>8</v>
      </c>
      <c r="F3" s="68"/>
      <c r="G3" s="66" t="s">
        <v>9</v>
      </c>
      <c r="H3" s="68"/>
      <c r="I3" s="66" t="s">
        <v>10</v>
      </c>
      <c r="J3" s="68"/>
    </row>
    <row r="4" spans="1:10" s="8" customFormat="1" ht="69.45" customHeight="1">
      <c r="A4" s="73"/>
      <c r="B4" s="73"/>
      <c r="C4" s="9" t="s">
        <v>5</v>
      </c>
      <c r="D4" s="9" t="s">
        <v>12</v>
      </c>
      <c r="E4" s="34" t="s">
        <v>5</v>
      </c>
      <c r="F4" s="9" t="s">
        <v>12</v>
      </c>
      <c r="G4" s="9" t="s">
        <v>5</v>
      </c>
      <c r="H4" s="9" t="s">
        <v>12</v>
      </c>
      <c r="I4" s="9" t="s">
        <v>5</v>
      </c>
      <c r="J4" s="9" t="s">
        <v>12</v>
      </c>
    </row>
    <row r="5" spans="1:10" s="14" customFormat="1" ht="27.75" customHeight="1">
      <c r="A5" s="7">
        <v>1</v>
      </c>
      <c r="B5" s="15" t="s">
        <v>34</v>
      </c>
      <c r="C5" s="10"/>
      <c r="D5" s="10"/>
      <c r="E5" s="25">
        <v>1</v>
      </c>
      <c r="F5" s="10" t="s">
        <v>164</v>
      </c>
      <c r="G5" s="10"/>
      <c r="H5" s="10"/>
      <c r="I5" s="10"/>
      <c r="J5" s="10"/>
    </row>
    <row r="6" spans="1:10" s="14" customFormat="1" ht="27.75" customHeight="1">
      <c r="A6" s="7">
        <v>2</v>
      </c>
      <c r="B6" s="15" t="s">
        <v>35</v>
      </c>
      <c r="C6" s="10"/>
      <c r="D6" s="10"/>
      <c r="E6" s="25"/>
      <c r="F6" s="10"/>
      <c r="G6" s="10"/>
      <c r="H6" s="10"/>
      <c r="I6" s="10"/>
      <c r="J6" s="10"/>
    </row>
    <row r="7" spans="1:10" s="14" customFormat="1" ht="27.75" customHeight="1">
      <c r="A7" s="7">
        <v>3</v>
      </c>
      <c r="B7" s="15" t="s">
        <v>36</v>
      </c>
      <c r="C7" s="10"/>
      <c r="D7" s="10"/>
      <c r="E7" s="25">
        <v>21</v>
      </c>
      <c r="F7" s="10" t="s">
        <v>164</v>
      </c>
      <c r="G7" s="10">
        <v>4</v>
      </c>
      <c r="H7" s="10" t="s">
        <v>164</v>
      </c>
      <c r="I7" s="10">
        <v>22</v>
      </c>
      <c r="J7" s="10" t="s">
        <v>164</v>
      </c>
    </row>
    <row r="8" spans="1:10" s="14" customFormat="1" ht="27.75" customHeight="1">
      <c r="A8" s="7">
        <v>4</v>
      </c>
      <c r="B8" s="15" t="s">
        <v>37</v>
      </c>
      <c r="C8" s="10"/>
      <c r="D8" s="10"/>
      <c r="E8" s="25"/>
      <c r="F8" s="10"/>
      <c r="G8" s="10"/>
      <c r="H8" s="10"/>
      <c r="I8" s="10"/>
      <c r="J8" s="10"/>
    </row>
    <row r="9" spans="1:10" s="14" customFormat="1" ht="27.75" customHeight="1">
      <c r="A9" s="7">
        <v>5</v>
      </c>
      <c r="B9" s="15" t="s">
        <v>38</v>
      </c>
      <c r="C9" s="10"/>
      <c r="D9" s="10"/>
      <c r="E9" s="25">
        <v>18</v>
      </c>
      <c r="F9" s="10" t="s">
        <v>164</v>
      </c>
      <c r="G9" s="10">
        <v>24</v>
      </c>
      <c r="H9" s="10" t="s">
        <v>164</v>
      </c>
      <c r="I9" s="10">
        <v>29</v>
      </c>
      <c r="J9" s="10" t="s">
        <v>164</v>
      </c>
    </row>
    <row r="10" spans="1:10" s="14" customFormat="1" ht="27.75" customHeight="1">
      <c r="A10" s="7">
        <v>6</v>
      </c>
      <c r="B10" s="15" t="s">
        <v>39</v>
      </c>
      <c r="C10" s="10"/>
      <c r="D10" s="10"/>
      <c r="E10" s="25"/>
      <c r="F10" s="10"/>
      <c r="G10" s="10"/>
      <c r="H10" s="10"/>
      <c r="I10" s="10"/>
      <c r="J10" s="10"/>
    </row>
    <row r="11" spans="1:10" s="14" customFormat="1" ht="27.75" customHeight="1">
      <c r="A11" s="7">
        <v>7</v>
      </c>
      <c r="B11" s="15" t="s">
        <v>40</v>
      </c>
      <c r="C11" s="10"/>
      <c r="D11" s="10"/>
      <c r="E11" s="25"/>
      <c r="F11" s="10"/>
      <c r="G11" s="10"/>
      <c r="H11" s="10"/>
      <c r="I11" s="10"/>
      <c r="J11" s="10"/>
    </row>
    <row r="12" spans="1:10" s="14" customFormat="1" ht="27.75" customHeight="1">
      <c r="A12" s="7">
        <v>8</v>
      </c>
      <c r="B12" s="15" t="s">
        <v>41</v>
      </c>
      <c r="C12" s="10"/>
      <c r="D12" s="10"/>
      <c r="E12" s="25">
        <v>37</v>
      </c>
      <c r="F12" s="10" t="s">
        <v>164</v>
      </c>
      <c r="G12" s="10">
        <v>4</v>
      </c>
      <c r="H12" s="10" t="s">
        <v>164</v>
      </c>
      <c r="I12" s="10">
        <v>11</v>
      </c>
      <c r="J12" s="10" t="s">
        <v>164</v>
      </c>
    </row>
    <row r="13" spans="1:10" s="14" customFormat="1" ht="27.75" customHeight="1">
      <c r="A13" s="7">
        <v>9</v>
      </c>
      <c r="B13" s="15" t="s">
        <v>42</v>
      </c>
      <c r="C13" s="10"/>
      <c r="D13" s="10"/>
      <c r="E13" s="25">
        <v>22</v>
      </c>
      <c r="F13" s="10" t="s">
        <v>164</v>
      </c>
      <c r="G13" s="10"/>
      <c r="H13" s="10"/>
      <c r="I13" s="10">
        <v>12</v>
      </c>
      <c r="J13" s="10" t="s">
        <v>165</v>
      </c>
    </row>
    <row r="14" spans="1:10" s="14" customFormat="1" ht="27.75" customHeight="1">
      <c r="A14" s="7">
        <v>10</v>
      </c>
      <c r="B14" s="15" t="s">
        <v>43</v>
      </c>
      <c r="C14" s="10"/>
      <c r="D14" s="10"/>
      <c r="E14" s="25">
        <v>34</v>
      </c>
      <c r="F14" s="10" t="s">
        <v>164</v>
      </c>
      <c r="G14" s="10">
        <v>4</v>
      </c>
      <c r="H14" s="10" t="s">
        <v>164</v>
      </c>
      <c r="I14" s="10">
        <v>10</v>
      </c>
      <c r="J14" s="10" t="s">
        <v>164</v>
      </c>
    </row>
    <row r="15" spans="1:10" s="14" customFormat="1" ht="27.75" customHeight="1">
      <c r="A15" s="7">
        <v>11</v>
      </c>
      <c r="B15" s="15" t="s">
        <v>44</v>
      </c>
      <c r="C15" s="10"/>
      <c r="D15" s="10"/>
      <c r="E15" s="25"/>
      <c r="F15" s="10"/>
      <c r="G15" s="10"/>
      <c r="H15" s="10"/>
      <c r="I15" s="10"/>
      <c r="J15" s="10"/>
    </row>
    <row r="16" spans="1:10" s="14" customFormat="1" ht="27.75" customHeight="1">
      <c r="A16" s="7">
        <v>12</v>
      </c>
      <c r="B16" s="15" t="s">
        <v>45</v>
      </c>
      <c r="C16" s="10"/>
      <c r="D16" s="10"/>
      <c r="E16" s="25"/>
      <c r="F16" s="10"/>
      <c r="G16" s="10"/>
      <c r="H16" s="10"/>
      <c r="I16" s="10"/>
      <c r="J16" s="10"/>
    </row>
    <row r="17" spans="1:10" s="14" customFormat="1" ht="27.75" customHeight="1">
      <c r="A17" s="7">
        <v>13</v>
      </c>
      <c r="B17" s="15" t="s">
        <v>46</v>
      </c>
      <c r="C17" s="10"/>
      <c r="D17" s="10"/>
      <c r="E17" s="25">
        <v>23</v>
      </c>
      <c r="F17" s="10" t="s">
        <v>164</v>
      </c>
      <c r="G17" s="10">
        <v>3</v>
      </c>
      <c r="H17" s="10" t="s">
        <v>164</v>
      </c>
      <c r="I17" s="10">
        <v>4</v>
      </c>
      <c r="J17" s="10" t="s">
        <v>164</v>
      </c>
    </row>
    <row r="18" spans="1:10" s="14" customFormat="1" ht="27.75" customHeight="1">
      <c r="A18" s="7">
        <v>14</v>
      </c>
      <c r="B18" s="15" t="s">
        <v>47</v>
      </c>
      <c r="C18" s="10"/>
      <c r="D18" s="10"/>
      <c r="E18" s="25">
        <v>25</v>
      </c>
      <c r="F18" s="10" t="s">
        <v>164</v>
      </c>
      <c r="G18" s="10">
        <v>4</v>
      </c>
      <c r="H18" s="10" t="s">
        <v>164</v>
      </c>
      <c r="I18" s="10">
        <v>12</v>
      </c>
      <c r="J18" s="10" t="s">
        <v>164</v>
      </c>
    </row>
    <row r="19" spans="1:10" s="14" customFormat="1" ht="27.75" customHeight="1">
      <c r="A19" s="7">
        <v>15</v>
      </c>
      <c r="B19" s="15" t="s">
        <v>48</v>
      </c>
      <c r="C19" s="10"/>
      <c r="D19" s="10"/>
      <c r="E19" s="25"/>
      <c r="F19" s="10"/>
      <c r="G19" s="10"/>
      <c r="H19" s="10"/>
      <c r="I19" s="10"/>
      <c r="J19" s="10"/>
    </row>
    <row r="20" spans="1:10" s="14" customFormat="1" ht="27.75" customHeight="1">
      <c r="A20" s="7">
        <v>16</v>
      </c>
      <c r="B20" s="15" t="s">
        <v>49</v>
      </c>
      <c r="C20" s="10"/>
      <c r="D20" s="10"/>
      <c r="E20" s="25">
        <v>62</v>
      </c>
      <c r="F20" s="10" t="s">
        <v>164</v>
      </c>
      <c r="G20" s="10">
        <v>8</v>
      </c>
      <c r="H20" s="10" t="s">
        <v>164</v>
      </c>
      <c r="I20" s="10">
        <v>35</v>
      </c>
      <c r="J20" s="10" t="s">
        <v>164</v>
      </c>
    </row>
    <row r="21" spans="1:10" s="14" customFormat="1" ht="27.75" customHeight="1">
      <c r="A21" s="7">
        <v>17</v>
      </c>
      <c r="B21" s="15" t="s">
        <v>50</v>
      </c>
      <c r="C21" s="10"/>
      <c r="D21" s="10"/>
      <c r="E21" s="25"/>
      <c r="F21" s="10"/>
      <c r="G21" s="10"/>
      <c r="H21" s="10"/>
      <c r="I21" s="10"/>
      <c r="J21" s="10"/>
    </row>
    <row r="22" spans="1:10" s="14" customFormat="1" ht="27.75" customHeight="1">
      <c r="A22" s="7">
        <v>18</v>
      </c>
      <c r="B22" s="15" t="s">
        <v>51</v>
      </c>
      <c r="C22" s="10"/>
      <c r="D22" s="10"/>
      <c r="E22" s="25"/>
      <c r="F22" s="10"/>
      <c r="G22" s="10"/>
      <c r="H22" s="10"/>
      <c r="I22" s="10"/>
      <c r="J22" s="10"/>
    </row>
    <row r="23" spans="1:10" s="14" customFormat="1" ht="27.75" customHeight="1">
      <c r="A23" s="7">
        <v>19</v>
      </c>
      <c r="B23" s="15" t="s">
        <v>52</v>
      </c>
      <c r="C23" s="10"/>
      <c r="D23" s="10"/>
      <c r="E23" s="25"/>
      <c r="F23" s="10"/>
      <c r="G23" s="10"/>
      <c r="H23" s="10"/>
      <c r="I23" s="10"/>
      <c r="J23" s="10"/>
    </row>
    <row r="24" spans="1:10" s="14" customFormat="1" ht="27.75" customHeight="1">
      <c r="A24" s="7">
        <v>20</v>
      </c>
      <c r="B24" s="15" t="s">
        <v>53</v>
      </c>
      <c r="C24" s="10"/>
      <c r="D24" s="10"/>
      <c r="E24" s="25"/>
      <c r="F24" s="10"/>
      <c r="G24" s="10"/>
      <c r="H24" s="10"/>
      <c r="I24" s="10"/>
      <c r="J24" s="10"/>
    </row>
    <row r="25" spans="1:10" s="14" customFormat="1" ht="27.75" customHeight="1">
      <c r="A25" s="7">
        <v>21</v>
      </c>
      <c r="B25" s="15" t="s">
        <v>54</v>
      </c>
      <c r="C25" s="10"/>
      <c r="D25" s="10"/>
      <c r="E25" s="25">
        <v>75</v>
      </c>
      <c r="F25" s="10" t="s">
        <v>164</v>
      </c>
      <c r="G25" s="10">
        <v>9</v>
      </c>
      <c r="H25" s="10" t="s">
        <v>164</v>
      </c>
      <c r="I25" s="10">
        <v>50</v>
      </c>
      <c r="J25" s="10" t="s">
        <v>164</v>
      </c>
    </row>
    <row r="26" spans="1:10" s="14" customFormat="1" ht="27.75" customHeight="1">
      <c r="A26" s="7">
        <v>22</v>
      </c>
      <c r="B26" s="15" t="s">
        <v>55</v>
      </c>
      <c r="C26" s="10"/>
      <c r="D26" s="10"/>
      <c r="E26" s="25">
        <v>200</v>
      </c>
      <c r="F26" s="10" t="s">
        <v>164</v>
      </c>
      <c r="G26" s="10">
        <v>28</v>
      </c>
      <c r="H26" s="10" t="s">
        <v>164</v>
      </c>
      <c r="I26" s="10"/>
      <c r="J26" s="10"/>
    </row>
    <row r="27" spans="1:10" s="14" customFormat="1" ht="27.75" customHeight="1">
      <c r="A27" s="7">
        <v>23</v>
      </c>
      <c r="B27" s="15" t="s">
        <v>56</v>
      </c>
      <c r="C27" s="10"/>
      <c r="D27" s="10"/>
      <c r="E27" s="25">
        <v>45</v>
      </c>
      <c r="F27" s="10" t="s">
        <v>164</v>
      </c>
      <c r="G27" s="10"/>
      <c r="H27" s="10"/>
      <c r="I27" s="10">
        <v>90</v>
      </c>
      <c r="J27" s="10" t="s">
        <v>164</v>
      </c>
    </row>
    <row r="28" spans="1:10" s="14" customFormat="1" ht="27.75" customHeight="1">
      <c r="A28" s="7">
        <v>24</v>
      </c>
      <c r="B28" s="15" t="s">
        <v>57</v>
      </c>
      <c r="C28" s="10"/>
      <c r="D28" s="10"/>
      <c r="E28" s="25"/>
      <c r="F28" s="10"/>
      <c r="G28" s="10"/>
      <c r="H28" s="10"/>
      <c r="I28" s="10">
        <v>14</v>
      </c>
      <c r="J28" s="10" t="s">
        <v>164</v>
      </c>
    </row>
    <row r="29" spans="1:10" s="14" customFormat="1" ht="27.75" customHeight="1">
      <c r="A29" s="7">
        <v>25</v>
      </c>
      <c r="B29" s="15" t="s">
        <v>58</v>
      </c>
      <c r="C29" s="10"/>
      <c r="D29" s="10"/>
      <c r="E29" s="25">
        <v>130</v>
      </c>
      <c r="F29" s="10" t="s">
        <v>164</v>
      </c>
      <c r="G29" s="10"/>
      <c r="H29" s="10"/>
      <c r="I29" s="10"/>
      <c r="J29" s="10"/>
    </row>
    <row r="30" spans="1:10" s="14" customFormat="1" ht="27.75" customHeight="1">
      <c r="A30" s="7">
        <v>26</v>
      </c>
      <c r="B30" s="15" t="s">
        <v>59</v>
      </c>
      <c r="C30" s="10"/>
      <c r="D30" s="10"/>
      <c r="E30" s="25"/>
      <c r="F30" s="10"/>
      <c r="G30" s="10"/>
      <c r="H30" s="10"/>
      <c r="I30" s="10"/>
      <c r="J30" s="10"/>
    </row>
    <row r="31" spans="1:10" s="14" customFormat="1" ht="27.75" customHeight="1">
      <c r="A31" s="7">
        <v>27</v>
      </c>
      <c r="B31" s="15" t="s">
        <v>60</v>
      </c>
      <c r="C31" s="10"/>
      <c r="D31" s="10"/>
      <c r="E31" s="25"/>
      <c r="F31" s="10"/>
      <c r="G31" s="10"/>
      <c r="H31" s="10"/>
      <c r="I31" s="10"/>
      <c r="J31" s="10"/>
    </row>
    <row r="32" spans="1:10" s="14" customFormat="1" ht="27.75" customHeight="1">
      <c r="A32" s="7">
        <v>28</v>
      </c>
      <c r="B32" s="15" t="s">
        <v>61</v>
      </c>
      <c r="C32" s="10"/>
      <c r="D32" s="10"/>
      <c r="E32" s="25"/>
      <c r="F32" s="10"/>
      <c r="G32" s="10"/>
      <c r="H32" s="10"/>
      <c r="I32" s="10"/>
      <c r="J32" s="10"/>
    </row>
    <row r="33" spans="1:10" s="14" customFormat="1" ht="27.75" customHeight="1">
      <c r="A33" s="7">
        <v>29</v>
      </c>
      <c r="B33" s="15" t="s">
        <v>62</v>
      </c>
      <c r="C33" s="10"/>
      <c r="D33" s="10"/>
      <c r="E33" s="25"/>
      <c r="F33" s="10"/>
      <c r="G33" s="10"/>
      <c r="H33" s="10"/>
      <c r="I33" s="10"/>
      <c r="J33" s="10"/>
    </row>
    <row r="34" spans="1:10" s="14" customFormat="1" ht="27.75" customHeight="1">
      <c r="A34" s="7">
        <v>30</v>
      </c>
      <c r="B34" s="15" t="s">
        <v>63</v>
      </c>
      <c r="C34" s="10"/>
      <c r="D34" s="10"/>
      <c r="E34" s="25"/>
      <c r="F34" s="10"/>
      <c r="G34" s="10"/>
      <c r="H34" s="10"/>
      <c r="I34" s="10"/>
      <c r="J34" s="10"/>
    </row>
    <row r="35" spans="1:10" s="14" customFormat="1" ht="27.75" customHeight="1">
      <c r="A35" s="7">
        <v>31</v>
      </c>
      <c r="B35" s="15" t="s">
        <v>64</v>
      </c>
      <c r="C35" s="10"/>
      <c r="D35" s="10"/>
      <c r="E35" s="25"/>
      <c r="F35" s="10"/>
      <c r="G35" s="10"/>
      <c r="H35" s="10"/>
      <c r="I35" s="10"/>
      <c r="J35" s="10"/>
    </row>
    <row r="36" spans="1:10" s="14" customFormat="1" ht="27.75" customHeight="1">
      <c r="A36" s="7">
        <v>32</v>
      </c>
      <c r="B36" s="15" t="s">
        <v>65</v>
      </c>
      <c r="C36" s="10"/>
      <c r="D36" s="10"/>
      <c r="E36" s="25"/>
      <c r="F36" s="10"/>
      <c r="G36" s="10"/>
      <c r="H36" s="10"/>
      <c r="I36" s="10"/>
      <c r="J36" s="10"/>
    </row>
    <row r="37" spans="1:10" s="14" customFormat="1" ht="27.75" customHeight="1">
      <c r="A37" s="7">
        <v>33</v>
      </c>
      <c r="B37" s="15" t="s">
        <v>19</v>
      </c>
      <c r="C37" s="10"/>
      <c r="D37" s="10"/>
      <c r="E37" s="25">
        <v>1</v>
      </c>
      <c r="F37" s="10" t="s">
        <v>164</v>
      </c>
      <c r="G37" s="25">
        <v>1</v>
      </c>
      <c r="H37" s="10" t="s">
        <v>164</v>
      </c>
      <c r="I37" s="10"/>
      <c r="J37" s="10"/>
    </row>
    <row r="38" spans="1:10" s="14" customFormat="1" ht="27.75" customHeight="1">
      <c r="A38" s="7">
        <v>34</v>
      </c>
      <c r="B38" s="15" t="s">
        <v>66</v>
      </c>
      <c r="C38" s="10"/>
      <c r="D38" s="10"/>
      <c r="E38" s="25"/>
      <c r="F38" s="10"/>
      <c r="G38" s="10"/>
      <c r="H38" s="10"/>
      <c r="I38" s="10"/>
      <c r="J38" s="10"/>
    </row>
    <row r="39" spans="1:10" s="14" customFormat="1" ht="27.75" customHeight="1">
      <c r="A39" s="7">
        <v>35</v>
      </c>
      <c r="B39" s="15" t="s">
        <v>67</v>
      </c>
      <c r="C39" s="10"/>
      <c r="D39" s="10"/>
      <c r="E39" s="25">
        <v>12</v>
      </c>
      <c r="F39" s="10" t="s">
        <v>164</v>
      </c>
      <c r="G39" s="10">
        <v>1</v>
      </c>
      <c r="H39" s="10" t="s">
        <v>165</v>
      </c>
      <c r="I39" s="10">
        <v>1</v>
      </c>
      <c r="J39" s="10" t="s">
        <v>165</v>
      </c>
    </row>
    <row r="40" spans="1:10" s="14" customFormat="1" ht="27.75" customHeight="1">
      <c r="A40" s="7">
        <v>36</v>
      </c>
      <c r="B40" s="15" t="s">
        <v>20</v>
      </c>
      <c r="C40" s="10"/>
      <c r="D40" s="10"/>
      <c r="E40" s="25">
        <v>2</v>
      </c>
      <c r="F40" s="10" t="s">
        <v>164</v>
      </c>
      <c r="G40" s="10"/>
      <c r="H40" s="10"/>
      <c r="I40" s="10"/>
      <c r="J40" s="10"/>
    </row>
    <row r="41" spans="1:10" s="14" customFormat="1" ht="27.75" customHeight="1">
      <c r="A41" s="7">
        <v>37</v>
      </c>
      <c r="B41" s="15" t="s">
        <v>68</v>
      </c>
      <c r="C41" s="10"/>
      <c r="D41" s="10"/>
      <c r="E41" s="25">
        <v>1</v>
      </c>
      <c r="F41" s="10" t="s">
        <v>164</v>
      </c>
      <c r="G41" s="10"/>
      <c r="H41" s="10"/>
      <c r="I41" s="10"/>
      <c r="J41" s="10"/>
    </row>
    <row r="42" spans="1:10" s="14" customFormat="1" ht="27.75" customHeight="1">
      <c r="A42" s="7">
        <v>38</v>
      </c>
      <c r="B42" s="15" t="s">
        <v>69</v>
      </c>
      <c r="C42" s="10"/>
      <c r="D42" s="10"/>
      <c r="E42" s="25"/>
      <c r="F42" s="10"/>
      <c r="G42" s="10"/>
      <c r="H42" s="10"/>
      <c r="I42" s="10"/>
      <c r="J42" s="10"/>
    </row>
    <row r="43" spans="1:10" s="14" customFormat="1" ht="27.75" customHeight="1">
      <c r="A43" s="7">
        <v>39</v>
      </c>
      <c r="B43" s="15" t="s">
        <v>70</v>
      </c>
      <c r="C43" s="10"/>
      <c r="D43" s="10"/>
      <c r="E43" s="25"/>
      <c r="F43" s="10"/>
      <c r="G43" s="10"/>
      <c r="H43" s="10"/>
      <c r="I43" s="10"/>
      <c r="J43" s="10"/>
    </row>
    <row r="44" spans="1:10" s="14" customFormat="1" ht="27.75" customHeight="1">
      <c r="A44" s="7">
        <v>40</v>
      </c>
      <c r="B44" s="15" t="s">
        <v>71</v>
      </c>
      <c r="C44" s="10"/>
      <c r="D44" s="10"/>
      <c r="E44" s="25"/>
      <c r="F44" s="10"/>
      <c r="G44" s="10"/>
      <c r="H44" s="10"/>
      <c r="I44" s="10"/>
      <c r="J44" s="10"/>
    </row>
    <row r="45" spans="1:10" s="14" customFormat="1" ht="27.75" customHeight="1">
      <c r="A45" s="7">
        <v>41</v>
      </c>
      <c r="B45" s="15" t="s">
        <v>72</v>
      </c>
      <c r="C45" s="10"/>
      <c r="D45" s="10"/>
      <c r="E45" s="25"/>
      <c r="F45" s="10"/>
      <c r="G45" s="10"/>
      <c r="H45" s="10"/>
      <c r="I45" s="10"/>
      <c r="J45" s="10"/>
    </row>
    <row r="46" spans="1:10" s="14" customFormat="1" ht="27.75" customHeight="1">
      <c r="A46" s="7">
        <v>42</v>
      </c>
      <c r="B46" s="15" t="s">
        <v>73</v>
      </c>
      <c r="C46" s="10"/>
      <c r="D46" s="10"/>
      <c r="E46" s="25"/>
      <c r="F46" s="10"/>
      <c r="G46" s="10"/>
      <c r="H46" s="10"/>
      <c r="I46" s="10"/>
      <c r="J46" s="10"/>
    </row>
    <row r="47" spans="1:10" s="14" customFormat="1" ht="27.75" customHeight="1">
      <c r="A47" s="7">
        <v>43</v>
      </c>
      <c r="B47" s="15" t="s">
        <v>74</v>
      </c>
      <c r="C47" s="10"/>
      <c r="D47" s="10"/>
      <c r="E47" s="25"/>
      <c r="F47" s="10"/>
      <c r="G47" s="10"/>
      <c r="H47" s="10"/>
      <c r="I47" s="10"/>
      <c r="J47" s="10"/>
    </row>
    <row r="48" spans="1:10" s="14" customFormat="1" ht="27.75" customHeight="1">
      <c r="A48" s="7">
        <v>44</v>
      </c>
      <c r="B48" s="15" t="s">
        <v>75</v>
      </c>
      <c r="C48" s="10"/>
      <c r="D48" s="10"/>
      <c r="E48" s="25"/>
      <c r="F48" s="10"/>
      <c r="G48" s="10"/>
      <c r="H48" s="10"/>
      <c r="I48" s="10"/>
      <c r="J48" s="10"/>
    </row>
    <row r="49" spans="1:10" s="14" customFormat="1" ht="27.75" customHeight="1">
      <c r="A49" s="7">
        <v>45</v>
      </c>
      <c r="B49" s="15" t="s">
        <v>76</v>
      </c>
      <c r="C49" s="10"/>
      <c r="D49" s="10"/>
      <c r="E49" s="25"/>
      <c r="F49" s="10"/>
      <c r="G49" s="10"/>
      <c r="H49" s="10"/>
      <c r="I49" s="10"/>
      <c r="J49" s="10"/>
    </row>
    <row r="50" spans="1:10" s="14" customFormat="1" ht="27.75" customHeight="1">
      <c r="A50" s="7">
        <v>46</v>
      </c>
      <c r="B50" s="15" t="s">
        <v>77</v>
      </c>
      <c r="C50" s="10"/>
      <c r="D50" s="10"/>
      <c r="E50" s="25"/>
      <c r="F50" s="10"/>
      <c r="G50" s="10"/>
      <c r="H50" s="10"/>
      <c r="I50" s="10"/>
      <c r="J50" s="10"/>
    </row>
    <row r="51" spans="1:10" s="14" customFormat="1" ht="27.75" customHeight="1">
      <c r="A51" s="7">
        <v>47</v>
      </c>
      <c r="B51" s="15" t="s">
        <v>78</v>
      </c>
      <c r="C51" s="10"/>
      <c r="D51" s="10"/>
      <c r="E51" s="25">
        <v>11</v>
      </c>
      <c r="F51" s="10" t="s">
        <v>164</v>
      </c>
      <c r="G51" s="10">
        <v>2</v>
      </c>
      <c r="H51" s="10" t="s">
        <v>165</v>
      </c>
      <c r="I51" s="10"/>
      <c r="J51" s="10"/>
    </row>
    <row r="52" spans="1:10" s="14" customFormat="1" ht="27.75" customHeight="1">
      <c r="A52" s="7">
        <v>48</v>
      </c>
      <c r="B52" s="15" t="s">
        <v>79</v>
      </c>
      <c r="C52" s="10"/>
      <c r="D52" s="10"/>
      <c r="E52" s="25"/>
      <c r="F52" s="10"/>
      <c r="G52" s="10"/>
      <c r="H52" s="10"/>
      <c r="I52" s="10"/>
      <c r="J52" s="10"/>
    </row>
    <row r="53" spans="1:10" s="14" customFormat="1" ht="27.75" customHeight="1">
      <c r="A53" s="7">
        <v>49</v>
      </c>
      <c r="B53" s="15" t="s">
        <v>80</v>
      </c>
      <c r="C53" s="10"/>
      <c r="D53" s="10"/>
      <c r="E53" s="25"/>
      <c r="F53" s="10"/>
      <c r="G53" s="10"/>
      <c r="H53" s="10"/>
      <c r="I53" s="10"/>
      <c r="J53" s="10"/>
    </row>
    <row r="54" spans="1:10" s="14" customFormat="1" ht="27.75" customHeight="1">
      <c r="A54" s="7">
        <v>50</v>
      </c>
      <c r="B54" s="15" t="s">
        <v>81</v>
      </c>
      <c r="C54" s="10"/>
      <c r="D54" s="10"/>
      <c r="E54" s="25"/>
      <c r="F54" s="10"/>
      <c r="G54" s="10"/>
      <c r="H54" s="10"/>
      <c r="I54" s="10"/>
      <c r="J54" s="10"/>
    </row>
    <row r="55" spans="1:10" s="14" customFormat="1" ht="27.75" customHeight="1">
      <c r="A55" s="7">
        <v>51</v>
      </c>
      <c r="B55" s="15" t="s">
        <v>82</v>
      </c>
      <c r="C55" s="10"/>
      <c r="D55" s="10"/>
      <c r="E55" s="25"/>
      <c r="F55" s="10"/>
      <c r="G55" s="10"/>
      <c r="H55" s="10"/>
      <c r="I55" s="10"/>
      <c r="J55" s="10"/>
    </row>
    <row r="56" spans="1:10" s="14" customFormat="1" ht="27.75" customHeight="1">
      <c r="A56" s="7">
        <v>52</v>
      </c>
      <c r="B56" s="15" t="s">
        <v>83</v>
      </c>
      <c r="C56" s="10"/>
      <c r="D56" s="10"/>
      <c r="E56" s="25"/>
      <c r="F56" s="10"/>
      <c r="G56" s="10"/>
      <c r="H56" s="10"/>
      <c r="I56" s="10"/>
      <c r="J56" s="10"/>
    </row>
    <row r="57" spans="1:10" s="14" customFormat="1" ht="27.75" customHeight="1">
      <c r="A57" s="7">
        <v>53</v>
      </c>
      <c r="B57" s="15" t="s">
        <v>84</v>
      </c>
      <c r="C57" s="10"/>
      <c r="D57" s="10"/>
      <c r="E57" s="25"/>
      <c r="F57" s="10"/>
      <c r="G57" s="10"/>
      <c r="H57" s="10"/>
      <c r="I57" s="10"/>
      <c r="J57" s="10"/>
    </row>
    <row r="58" spans="1:10" s="14" customFormat="1" ht="27.75" customHeight="1">
      <c r="A58" s="7">
        <v>54</v>
      </c>
      <c r="B58" s="15" t="s">
        <v>85</v>
      </c>
      <c r="C58" s="10"/>
      <c r="D58" s="10"/>
      <c r="E58" s="25"/>
      <c r="F58" s="10"/>
      <c r="G58" s="10"/>
      <c r="H58" s="10"/>
      <c r="I58" s="10"/>
      <c r="J58" s="10"/>
    </row>
    <row r="59" spans="1:10" s="14" customFormat="1" ht="27.75" customHeight="1">
      <c r="A59" s="7">
        <v>55</v>
      </c>
      <c r="B59" s="15" t="s">
        <v>86</v>
      </c>
      <c r="C59" s="10"/>
      <c r="D59" s="10"/>
      <c r="E59" s="25"/>
      <c r="F59" s="10"/>
      <c r="G59" s="10"/>
      <c r="H59" s="10"/>
      <c r="I59" s="10"/>
      <c r="J59" s="10"/>
    </row>
    <row r="60" spans="1:10" s="14" customFormat="1" ht="27.75" customHeight="1">
      <c r="A60" s="7">
        <v>56</v>
      </c>
      <c r="B60" s="15" t="s">
        <v>87</v>
      </c>
      <c r="C60" s="10"/>
      <c r="D60" s="10"/>
      <c r="E60" s="25"/>
      <c r="F60" s="10"/>
      <c r="G60" s="10"/>
      <c r="H60" s="10"/>
      <c r="I60" s="10"/>
      <c r="J60" s="10"/>
    </row>
    <row r="61" spans="1:10" s="14" customFormat="1" ht="27.75" customHeight="1">
      <c r="A61" s="7">
        <v>57</v>
      </c>
      <c r="B61" s="15" t="s">
        <v>88</v>
      </c>
      <c r="C61" s="10"/>
      <c r="D61" s="10"/>
      <c r="E61" s="25"/>
      <c r="F61" s="10"/>
      <c r="G61" s="10"/>
      <c r="H61" s="10"/>
      <c r="I61" s="10"/>
      <c r="J61" s="10"/>
    </row>
    <row r="62" spans="1:10" s="14" customFormat="1" ht="27.75" customHeight="1">
      <c r="A62" s="7">
        <v>58</v>
      </c>
      <c r="B62" s="15" t="s">
        <v>89</v>
      </c>
      <c r="C62" s="10"/>
      <c r="D62" s="10"/>
      <c r="E62" s="25"/>
      <c r="F62" s="10"/>
      <c r="G62" s="10"/>
      <c r="H62" s="10"/>
      <c r="I62" s="10"/>
      <c r="J62" s="10"/>
    </row>
    <row r="63" spans="1:10" s="14" customFormat="1" ht="27.75" customHeight="1">
      <c r="A63" s="7">
        <v>59</v>
      </c>
      <c r="B63" s="15" t="s">
        <v>90</v>
      </c>
      <c r="C63" s="10"/>
      <c r="D63" s="10"/>
      <c r="E63" s="25"/>
      <c r="F63" s="10"/>
      <c r="G63" s="10"/>
      <c r="H63" s="10"/>
      <c r="I63" s="10"/>
      <c r="J63" s="10"/>
    </row>
    <row r="64" spans="1:10" s="14" customFormat="1" ht="27.75" customHeight="1">
      <c r="A64" s="7">
        <v>60</v>
      </c>
      <c r="B64" s="15" t="s">
        <v>91</v>
      </c>
      <c r="C64" s="10"/>
      <c r="D64" s="10"/>
      <c r="E64" s="25"/>
      <c r="F64" s="10"/>
      <c r="G64" s="10"/>
      <c r="H64" s="10"/>
      <c r="I64" s="10"/>
      <c r="J64" s="10"/>
    </row>
    <row r="65" spans="1:11" s="14" customFormat="1" ht="27.75" customHeight="1">
      <c r="A65" s="7">
        <v>61</v>
      </c>
      <c r="B65" s="15" t="s">
        <v>92</v>
      </c>
      <c r="C65" s="10"/>
      <c r="D65" s="10"/>
      <c r="E65" s="25"/>
      <c r="F65" s="10"/>
      <c r="G65" s="10"/>
      <c r="H65" s="10"/>
      <c r="I65" s="10"/>
      <c r="J65" s="10"/>
    </row>
    <row r="66" spans="1:11" s="14" customFormat="1" ht="27.75" customHeight="1">
      <c r="A66" s="7">
        <v>62</v>
      </c>
      <c r="B66" s="15" t="s">
        <v>93</v>
      </c>
      <c r="C66" s="10"/>
      <c r="D66" s="10"/>
      <c r="E66" s="25"/>
      <c r="F66" s="10"/>
      <c r="G66" s="10"/>
      <c r="H66" s="10"/>
      <c r="I66" s="10"/>
      <c r="J66" s="10"/>
    </row>
    <row r="67" spans="1:11" s="5" customFormat="1" ht="28.5" customHeight="1">
      <c r="A67" s="66" t="s">
        <v>18</v>
      </c>
      <c r="B67" s="67"/>
      <c r="C67" s="67"/>
      <c r="D67" s="67"/>
      <c r="E67" s="67"/>
      <c r="F67" s="67"/>
      <c r="G67" s="67"/>
      <c r="H67" s="67"/>
      <c r="I67" s="67"/>
      <c r="J67" s="68"/>
    </row>
    <row r="68" spans="1:11" s="11" customFormat="1" ht="18">
      <c r="B68" s="11" t="s">
        <v>30</v>
      </c>
      <c r="E68" s="35"/>
      <c r="H68" s="12"/>
      <c r="I68" s="12"/>
      <c r="J68" s="12"/>
      <c r="K68" s="12"/>
    </row>
    <row r="69" spans="1:11" s="11" customFormat="1" ht="18">
      <c r="B69" s="11" t="s">
        <v>32</v>
      </c>
      <c r="E69" s="35"/>
      <c r="H69" s="12"/>
      <c r="I69" s="12"/>
      <c r="J69" s="12"/>
      <c r="K69" s="12"/>
    </row>
    <row r="70" spans="1:11" s="11" customFormat="1" ht="27" customHeight="1">
      <c r="B70" s="11" t="s">
        <v>31</v>
      </c>
      <c r="E70" s="35"/>
      <c r="H70" s="12"/>
      <c r="I70" s="12"/>
      <c r="J70" s="12"/>
      <c r="K70" s="12"/>
    </row>
    <row r="71" spans="1:11" s="11" customFormat="1" ht="18">
      <c r="B71" s="11" t="s">
        <v>33</v>
      </c>
      <c r="E71" s="35"/>
      <c r="H71" s="12"/>
      <c r="I71" s="12"/>
      <c r="J71" s="12"/>
      <c r="K71" s="12"/>
    </row>
    <row r="72" spans="1:11" s="11" customFormat="1" ht="27.75" customHeight="1">
      <c r="B72" s="11" t="s">
        <v>159</v>
      </c>
      <c r="E72" s="35"/>
      <c r="H72" s="12"/>
      <c r="I72" s="12"/>
      <c r="J72" s="12"/>
      <c r="K72" s="12"/>
    </row>
    <row r="73" spans="1:11" s="11" customFormat="1" ht="18">
      <c r="B73" s="11" t="s">
        <v>6</v>
      </c>
      <c r="E73" s="35"/>
      <c r="H73" s="12"/>
      <c r="I73" s="12"/>
      <c r="J73" s="12"/>
      <c r="K73" s="12"/>
    </row>
  </sheetData>
  <mergeCells count="9">
    <mergeCell ref="A67:J67"/>
    <mergeCell ref="A1:J1"/>
    <mergeCell ref="I3:J3"/>
    <mergeCell ref="C2:J2"/>
    <mergeCell ref="A2:A4"/>
    <mergeCell ref="B2:B4"/>
    <mergeCell ref="C3:D3"/>
    <mergeCell ref="E3:F3"/>
    <mergeCell ref="G3:H3"/>
  </mergeCells>
  <pageMargins left="0.70866141732283472" right="0.31496062992125984" top="0.35433070866141736" bottom="0.35433070866141736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3"/>
  <sheetViews>
    <sheetView topLeftCell="A61" zoomScaleNormal="100" workbookViewId="0">
      <selection activeCell="B5" sqref="B5"/>
    </sheetView>
  </sheetViews>
  <sheetFormatPr defaultColWidth="8.6640625" defaultRowHeight="13.8"/>
  <cols>
    <col min="1" max="1" width="4.33203125" style="4" customWidth="1"/>
    <col min="2" max="2" width="25.88671875" style="5" customWidth="1"/>
    <col min="3" max="3" width="7.109375" style="6" customWidth="1"/>
    <col min="4" max="4" width="11.6640625" style="6" customWidth="1"/>
    <col min="5" max="5" width="6.5546875" style="30" customWidth="1"/>
    <col min="6" max="6" width="11.6640625" style="6" customWidth="1"/>
    <col min="7" max="7" width="8" style="6" customWidth="1"/>
    <col min="8" max="8" width="11.6640625" style="6" customWidth="1"/>
    <col min="9" max="9" width="7.5546875" style="6" customWidth="1"/>
    <col min="10" max="10" width="11.6640625" style="6" customWidth="1"/>
    <col min="11" max="16384" width="8.6640625" style="4"/>
  </cols>
  <sheetData>
    <row r="1" spans="1:10" s="3" customFormat="1" ht="20.25" customHeight="1">
      <c r="A1" s="69" t="s">
        <v>17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s="3" customFormat="1" ht="42" customHeight="1">
      <c r="A2" s="61" t="s">
        <v>0</v>
      </c>
      <c r="B2" s="58" t="s">
        <v>1</v>
      </c>
      <c r="C2" s="71" t="s">
        <v>13</v>
      </c>
      <c r="D2" s="71"/>
      <c r="E2" s="71"/>
      <c r="F2" s="71"/>
      <c r="G2" s="71"/>
      <c r="H2" s="71"/>
      <c r="I2" s="71"/>
      <c r="J2" s="71"/>
    </row>
    <row r="3" spans="1:10" s="8" customFormat="1" ht="36" customHeight="1">
      <c r="A3" s="72"/>
      <c r="B3" s="72"/>
      <c r="C3" s="66" t="s">
        <v>7</v>
      </c>
      <c r="D3" s="74"/>
      <c r="E3" s="66" t="s">
        <v>8</v>
      </c>
      <c r="F3" s="68"/>
      <c r="G3" s="66" t="s">
        <v>9</v>
      </c>
      <c r="H3" s="68"/>
      <c r="I3" s="66" t="s">
        <v>10</v>
      </c>
      <c r="J3" s="68"/>
    </row>
    <row r="4" spans="1:10" s="8" customFormat="1" ht="70.95" customHeight="1">
      <c r="A4" s="73"/>
      <c r="B4" s="73"/>
      <c r="C4" s="9" t="s">
        <v>5</v>
      </c>
      <c r="D4" s="9" t="s">
        <v>12</v>
      </c>
      <c r="E4" s="34" t="s">
        <v>5</v>
      </c>
      <c r="F4" s="9" t="s">
        <v>12</v>
      </c>
      <c r="G4" s="9" t="s">
        <v>5</v>
      </c>
      <c r="H4" s="9" t="s">
        <v>12</v>
      </c>
      <c r="I4" s="9" t="s">
        <v>5</v>
      </c>
      <c r="J4" s="9" t="s">
        <v>12</v>
      </c>
    </row>
    <row r="5" spans="1:10" s="14" customFormat="1" ht="33" customHeight="1">
      <c r="A5" s="7">
        <v>1</v>
      </c>
      <c r="B5" s="15" t="s">
        <v>34</v>
      </c>
      <c r="C5" s="10"/>
      <c r="D5" s="10"/>
      <c r="E5" s="25"/>
      <c r="F5" s="10"/>
      <c r="G5" s="10"/>
      <c r="H5" s="10"/>
      <c r="I5" s="10"/>
      <c r="J5" s="10"/>
    </row>
    <row r="6" spans="1:10" s="14" customFormat="1" ht="33" customHeight="1">
      <c r="A6" s="7">
        <v>2</v>
      </c>
      <c r="B6" s="15" t="s">
        <v>35</v>
      </c>
      <c r="C6" s="10"/>
      <c r="D6" s="10"/>
      <c r="E6" s="25">
        <v>42</v>
      </c>
      <c r="F6" s="10" t="s">
        <v>166</v>
      </c>
      <c r="G6" s="10"/>
      <c r="H6" s="10"/>
      <c r="I6" s="10">
        <v>152</v>
      </c>
      <c r="J6" s="10" t="s">
        <v>166</v>
      </c>
    </row>
    <row r="7" spans="1:10" s="14" customFormat="1" ht="31.5" customHeight="1">
      <c r="A7" s="7">
        <v>3</v>
      </c>
      <c r="B7" s="15" t="s">
        <v>36</v>
      </c>
      <c r="C7" s="10"/>
      <c r="D7" s="10"/>
      <c r="E7" s="25"/>
      <c r="F7" s="10"/>
      <c r="G7" s="10"/>
      <c r="H7" s="10"/>
      <c r="I7" s="10"/>
      <c r="J7" s="10"/>
    </row>
    <row r="8" spans="1:10" s="14" customFormat="1" ht="33.75" customHeight="1">
      <c r="A8" s="7">
        <v>4</v>
      </c>
      <c r="B8" s="15" t="s">
        <v>37</v>
      </c>
      <c r="C8" s="10"/>
      <c r="D8" s="10"/>
      <c r="E8" s="25">
        <v>45</v>
      </c>
      <c r="F8" s="10" t="s">
        <v>166</v>
      </c>
      <c r="G8" s="10"/>
      <c r="H8" s="10"/>
      <c r="I8" s="10"/>
      <c r="J8" s="10"/>
    </row>
    <row r="9" spans="1:10" s="14" customFormat="1" ht="36" customHeight="1">
      <c r="A9" s="7">
        <v>5</v>
      </c>
      <c r="B9" s="15" t="s">
        <v>38</v>
      </c>
      <c r="C9" s="10"/>
      <c r="D9" s="10"/>
      <c r="E9" s="25"/>
      <c r="F9" s="10"/>
      <c r="G9" s="10"/>
      <c r="H9" s="10"/>
      <c r="I9" s="10"/>
      <c r="J9" s="10"/>
    </row>
    <row r="10" spans="1:10" s="14" customFormat="1" ht="26.25" customHeight="1">
      <c r="A10" s="7">
        <v>6</v>
      </c>
      <c r="B10" s="15" t="s">
        <v>39</v>
      </c>
      <c r="C10" s="10"/>
      <c r="D10" s="10"/>
      <c r="E10" s="25"/>
      <c r="F10" s="10"/>
      <c r="G10" s="10"/>
      <c r="H10" s="10"/>
      <c r="I10" s="10"/>
      <c r="J10" s="10"/>
    </row>
    <row r="11" spans="1:10" s="14" customFormat="1" ht="26.25" customHeight="1">
      <c r="A11" s="7">
        <v>7</v>
      </c>
      <c r="B11" s="15" t="s">
        <v>40</v>
      </c>
      <c r="C11" s="10"/>
      <c r="D11" s="10"/>
      <c r="E11" s="25">
        <v>15</v>
      </c>
      <c r="F11" s="10" t="s">
        <v>166</v>
      </c>
      <c r="G11" s="10"/>
      <c r="H11" s="10"/>
      <c r="I11" s="10"/>
      <c r="J11" s="10"/>
    </row>
    <row r="12" spans="1:10" s="14" customFormat="1" ht="26.25" customHeight="1">
      <c r="A12" s="7">
        <v>8</v>
      </c>
      <c r="B12" s="15" t="s">
        <v>41</v>
      </c>
      <c r="C12" s="10"/>
      <c r="D12" s="10"/>
      <c r="E12" s="25"/>
      <c r="F12" s="10"/>
      <c r="G12" s="10"/>
      <c r="H12" s="10"/>
      <c r="I12" s="10"/>
      <c r="J12" s="10"/>
    </row>
    <row r="13" spans="1:10" s="14" customFormat="1" ht="26.25" customHeight="1">
      <c r="A13" s="7">
        <v>9</v>
      </c>
      <c r="B13" s="15" t="s">
        <v>42</v>
      </c>
      <c r="C13" s="10"/>
      <c r="D13" s="10"/>
      <c r="E13" s="25"/>
      <c r="F13" s="10"/>
      <c r="G13" s="10"/>
      <c r="H13" s="10"/>
      <c r="I13" s="10"/>
      <c r="J13" s="10"/>
    </row>
    <row r="14" spans="1:10" s="14" customFormat="1" ht="26.25" customHeight="1">
      <c r="A14" s="7">
        <v>10</v>
      </c>
      <c r="B14" s="15" t="s">
        <v>43</v>
      </c>
      <c r="C14" s="10"/>
      <c r="D14" s="10"/>
      <c r="E14" s="25"/>
      <c r="F14" s="10"/>
      <c r="G14" s="10"/>
      <c r="H14" s="10"/>
      <c r="I14" s="10"/>
      <c r="J14" s="10"/>
    </row>
    <row r="15" spans="1:10" s="14" customFormat="1" ht="26.25" customHeight="1">
      <c r="A15" s="7">
        <v>11</v>
      </c>
      <c r="B15" s="15" t="s">
        <v>44</v>
      </c>
      <c r="C15" s="10"/>
      <c r="D15" s="10"/>
      <c r="E15" s="25">
        <f>'1-й лист'!J30/2</f>
        <v>44.646999999999998</v>
      </c>
      <c r="F15" s="10" t="s">
        <v>166</v>
      </c>
      <c r="G15" s="25">
        <v>5</v>
      </c>
      <c r="H15" s="10" t="s">
        <v>166</v>
      </c>
      <c r="I15" s="10">
        <v>17</v>
      </c>
      <c r="J15" s="10" t="s">
        <v>166</v>
      </c>
    </row>
    <row r="16" spans="1:10" s="14" customFormat="1" ht="26.25" customHeight="1">
      <c r="A16" s="7">
        <v>12</v>
      </c>
      <c r="B16" s="15" t="s">
        <v>45</v>
      </c>
      <c r="C16" s="10"/>
      <c r="D16" s="10"/>
      <c r="E16" s="25">
        <f>'1-й лист'!J31/2</f>
        <v>20.456</v>
      </c>
      <c r="F16" s="10" t="s">
        <v>166</v>
      </c>
      <c r="G16" s="10">
        <v>3</v>
      </c>
      <c r="H16" s="10" t="s">
        <v>166</v>
      </c>
      <c r="I16" s="10">
        <v>6</v>
      </c>
      <c r="J16" s="10" t="s">
        <v>166</v>
      </c>
    </row>
    <row r="17" spans="1:10" s="14" customFormat="1" ht="26.25" customHeight="1">
      <c r="A17" s="7">
        <v>13</v>
      </c>
      <c r="B17" s="15" t="s">
        <v>46</v>
      </c>
      <c r="C17" s="10"/>
      <c r="D17" s="10"/>
      <c r="E17" s="25"/>
      <c r="F17" s="10"/>
      <c r="G17" s="10"/>
      <c r="H17" s="10"/>
      <c r="I17" s="10"/>
      <c r="J17" s="10"/>
    </row>
    <row r="18" spans="1:10" s="14" customFormat="1" ht="26.25" customHeight="1">
      <c r="A18" s="7">
        <v>14</v>
      </c>
      <c r="B18" s="15" t="s">
        <v>47</v>
      </c>
      <c r="C18" s="10"/>
      <c r="D18" s="10"/>
      <c r="E18" s="25"/>
      <c r="F18" s="10"/>
      <c r="G18" s="10"/>
      <c r="H18" s="10"/>
      <c r="I18" s="10"/>
      <c r="J18" s="10"/>
    </row>
    <row r="19" spans="1:10" s="14" customFormat="1" ht="26.25" customHeight="1">
      <c r="A19" s="7">
        <v>15</v>
      </c>
      <c r="B19" s="15" t="s">
        <v>48</v>
      </c>
      <c r="C19" s="10"/>
      <c r="D19" s="10"/>
      <c r="E19" s="25">
        <f>'1-й лист'!J34/2</f>
        <v>37.361000000000004</v>
      </c>
      <c r="F19" s="10" t="s">
        <v>166</v>
      </c>
      <c r="G19" s="10">
        <v>6</v>
      </c>
      <c r="H19" s="10" t="s">
        <v>166</v>
      </c>
      <c r="I19" s="10">
        <v>25</v>
      </c>
      <c r="J19" s="10" t="s">
        <v>166</v>
      </c>
    </row>
    <row r="20" spans="1:10" s="14" customFormat="1" ht="26.25" customHeight="1">
      <c r="A20" s="7">
        <v>16</v>
      </c>
      <c r="B20" s="15" t="s">
        <v>49</v>
      </c>
      <c r="C20" s="10"/>
      <c r="D20" s="10"/>
      <c r="E20" s="25"/>
      <c r="F20" s="10"/>
      <c r="G20" s="10"/>
      <c r="H20" s="10"/>
      <c r="I20" s="10"/>
      <c r="J20" s="10"/>
    </row>
    <row r="21" spans="1:10" s="14" customFormat="1" ht="26.25" customHeight="1">
      <c r="A21" s="7">
        <v>17</v>
      </c>
      <c r="B21" s="15" t="s">
        <v>50</v>
      </c>
      <c r="C21" s="10"/>
      <c r="D21" s="10"/>
      <c r="E21" s="25">
        <f>'1-й лист'!J36/2</f>
        <v>31.901</v>
      </c>
      <c r="F21" s="10" t="s">
        <v>166</v>
      </c>
      <c r="G21" s="10">
        <v>8</v>
      </c>
      <c r="H21" s="10" t="s">
        <v>166</v>
      </c>
      <c r="I21" s="10">
        <v>13</v>
      </c>
      <c r="J21" s="10" t="s">
        <v>166</v>
      </c>
    </row>
    <row r="22" spans="1:10" s="14" customFormat="1" ht="26.25" customHeight="1">
      <c r="A22" s="7">
        <v>18</v>
      </c>
      <c r="B22" s="15" t="s">
        <v>51</v>
      </c>
      <c r="C22" s="10"/>
      <c r="D22" s="10"/>
      <c r="E22" s="25">
        <f>'1-й лист'!J37/2</f>
        <v>61.005000000000003</v>
      </c>
      <c r="F22" s="10" t="s">
        <v>166</v>
      </c>
      <c r="G22" s="10"/>
      <c r="H22" s="10"/>
      <c r="I22" s="10">
        <v>28</v>
      </c>
      <c r="J22" s="10" t="s">
        <v>166</v>
      </c>
    </row>
    <row r="23" spans="1:10" s="14" customFormat="1" ht="26.25" customHeight="1">
      <c r="A23" s="7">
        <v>19</v>
      </c>
      <c r="B23" s="15" t="s">
        <v>52</v>
      </c>
      <c r="C23" s="10"/>
      <c r="D23" s="10"/>
      <c r="E23" s="25"/>
      <c r="F23" s="10"/>
      <c r="G23" s="10"/>
      <c r="H23" s="10"/>
      <c r="I23" s="10"/>
      <c r="J23" s="10"/>
    </row>
    <row r="24" spans="1:10" s="14" customFormat="1" ht="26.25" customHeight="1">
      <c r="A24" s="7">
        <v>20</v>
      </c>
      <c r="B24" s="15" t="s">
        <v>53</v>
      </c>
      <c r="C24" s="10"/>
      <c r="D24" s="10"/>
      <c r="E24" s="25">
        <f>'1-й лист'!J39/2</f>
        <v>19.457000000000001</v>
      </c>
      <c r="F24" s="10" t="s">
        <v>166</v>
      </c>
      <c r="G24" s="10">
        <v>4</v>
      </c>
      <c r="H24" s="10" t="s">
        <v>166</v>
      </c>
      <c r="I24" s="10">
        <v>11</v>
      </c>
      <c r="J24" s="10" t="s">
        <v>166</v>
      </c>
    </row>
    <row r="25" spans="1:10" s="14" customFormat="1" ht="26.25" customHeight="1">
      <c r="A25" s="7">
        <v>21</v>
      </c>
      <c r="B25" s="15" t="s">
        <v>54</v>
      </c>
      <c r="C25" s="10"/>
      <c r="D25" s="10"/>
      <c r="E25" s="25"/>
      <c r="F25" s="10"/>
      <c r="G25" s="10"/>
      <c r="H25" s="10"/>
      <c r="I25" s="10"/>
      <c r="J25" s="10"/>
    </row>
    <row r="26" spans="1:10" s="14" customFormat="1" ht="26.25" customHeight="1">
      <c r="A26" s="7">
        <v>22</v>
      </c>
      <c r="B26" s="15" t="s">
        <v>55</v>
      </c>
      <c r="C26" s="10"/>
      <c r="D26" s="10"/>
      <c r="E26" s="25"/>
      <c r="F26" s="10"/>
      <c r="G26" s="10"/>
      <c r="H26" s="10"/>
      <c r="I26" s="10"/>
      <c r="J26" s="10"/>
    </row>
    <row r="27" spans="1:10" s="14" customFormat="1" ht="26.25" customHeight="1">
      <c r="A27" s="7">
        <v>23</v>
      </c>
      <c r="B27" s="15" t="s">
        <v>56</v>
      </c>
      <c r="C27" s="10"/>
      <c r="D27" s="10"/>
      <c r="E27" s="25"/>
      <c r="F27" s="10"/>
      <c r="G27" s="10"/>
      <c r="H27" s="10"/>
      <c r="I27" s="10"/>
      <c r="J27" s="10"/>
    </row>
    <row r="28" spans="1:10" s="14" customFormat="1" ht="26.25" customHeight="1">
      <c r="A28" s="7">
        <v>24</v>
      </c>
      <c r="B28" s="15" t="s">
        <v>57</v>
      </c>
      <c r="C28" s="10"/>
      <c r="D28" s="10"/>
      <c r="E28" s="25"/>
      <c r="F28" s="10"/>
      <c r="G28" s="10"/>
      <c r="H28" s="10"/>
      <c r="I28" s="10"/>
      <c r="J28" s="10"/>
    </row>
    <row r="29" spans="1:10" s="14" customFormat="1" ht="26.25" customHeight="1">
      <c r="A29" s="7">
        <v>25</v>
      </c>
      <c r="B29" s="15" t="s">
        <v>58</v>
      </c>
      <c r="C29" s="10"/>
      <c r="D29" s="10"/>
      <c r="E29" s="25"/>
      <c r="F29" s="10"/>
      <c r="G29" s="10"/>
      <c r="H29" s="10"/>
      <c r="I29" s="10"/>
      <c r="J29" s="10"/>
    </row>
    <row r="30" spans="1:10" s="14" customFormat="1" ht="26.25" customHeight="1">
      <c r="A30" s="7">
        <v>26</v>
      </c>
      <c r="B30" s="15" t="s">
        <v>59</v>
      </c>
      <c r="C30" s="10"/>
      <c r="D30" s="10"/>
      <c r="E30" s="25">
        <v>50</v>
      </c>
      <c r="F30" s="10" t="s">
        <v>166</v>
      </c>
      <c r="G30" s="10">
        <v>6</v>
      </c>
      <c r="H30" s="10" t="s">
        <v>166</v>
      </c>
      <c r="I30" s="10"/>
      <c r="J30" s="10"/>
    </row>
    <row r="31" spans="1:10" s="14" customFormat="1" ht="26.25" customHeight="1">
      <c r="A31" s="7">
        <v>27</v>
      </c>
      <c r="B31" s="15" t="s">
        <v>60</v>
      </c>
      <c r="C31" s="10"/>
      <c r="D31" s="10"/>
      <c r="E31" s="25">
        <f>'1-й лист'!J46/2</f>
        <v>30.602</v>
      </c>
      <c r="F31" s="10" t="s">
        <v>166</v>
      </c>
      <c r="G31" s="10"/>
      <c r="H31" s="10"/>
      <c r="I31" s="10">
        <v>90</v>
      </c>
      <c r="J31" s="10" t="s">
        <v>166</v>
      </c>
    </row>
    <row r="32" spans="1:10" s="14" customFormat="1" ht="33.75" customHeight="1">
      <c r="A32" s="7">
        <v>28</v>
      </c>
      <c r="B32" s="15" t="s">
        <v>61</v>
      </c>
      <c r="C32" s="10"/>
      <c r="D32" s="10"/>
      <c r="E32" s="25">
        <f>'1-й лист'!J47/2</f>
        <v>0.5</v>
      </c>
      <c r="F32" s="10" t="s">
        <v>166</v>
      </c>
      <c r="G32" s="10"/>
      <c r="H32" s="10"/>
      <c r="I32" s="10"/>
      <c r="J32" s="10"/>
    </row>
    <row r="33" spans="1:10" s="14" customFormat="1" ht="26.25" customHeight="1">
      <c r="A33" s="7">
        <v>29</v>
      </c>
      <c r="B33" s="15" t="s">
        <v>62</v>
      </c>
      <c r="C33" s="10"/>
      <c r="D33" s="10"/>
      <c r="E33" s="25">
        <v>1</v>
      </c>
      <c r="F33" s="10" t="s">
        <v>166</v>
      </c>
      <c r="G33" s="10"/>
      <c r="H33" s="10"/>
      <c r="I33" s="10"/>
      <c r="J33" s="10"/>
    </row>
    <row r="34" spans="1:10" s="14" customFormat="1" ht="26.25" customHeight="1">
      <c r="A34" s="7">
        <v>30</v>
      </c>
      <c r="B34" s="15" t="s">
        <v>63</v>
      </c>
      <c r="C34" s="10"/>
      <c r="D34" s="10"/>
      <c r="E34" s="25">
        <v>35</v>
      </c>
      <c r="F34" s="10" t="s">
        <v>166</v>
      </c>
      <c r="G34" s="10"/>
      <c r="H34" s="10"/>
      <c r="I34" s="10">
        <v>37</v>
      </c>
      <c r="J34" s="10" t="s">
        <v>166</v>
      </c>
    </row>
    <row r="35" spans="1:10" s="14" customFormat="1" ht="26.25" customHeight="1">
      <c r="A35" s="7">
        <v>31</v>
      </c>
      <c r="B35" s="15" t="s">
        <v>64</v>
      </c>
      <c r="C35" s="10"/>
      <c r="D35" s="10"/>
      <c r="E35" s="25">
        <v>40</v>
      </c>
      <c r="F35" s="10" t="s">
        <v>166</v>
      </c>
      <c r="G35" s="10">
        <v>5</v>
      </c>
      <c r="H35" s="10" t="s">
        <v>167</v>
      </c>
      <c r="I35" s="10">
        <v>107</v>
      </c>
      <c r="J35" s="10" t="s">
        <v>167</v>
      </c>
    </row>
    <row r="36" spans="1:10" s="40" customFormat="1" ht="26.25" customHeight="1">
      <c r="A36" s="36">
        <v>32</v>
      </c>
      <c r="B36" s="37" t="s">
        <v>65</v>
      </c>
      <c r="C36" s="38"/>
      <c r="D36" s="38"/>
      <c r="E36" s="39">
        <v>1</v>
      </c>
      <c r="F36" s="38" t="s">
        <v>166</v>
      </c>
      <c r="G36" s="38"/>
      <c r="H36" s="38"/>
      <c r="I36" s="38"/>
      <c r="J36" s="38"/>
    </row>
    <row r="37" spans="1:10" s="14" customFormat="1" ht="26.25" customHeight="1">
      <c r="A37" s="7">
        <v>33</v>
      </c>
      <c r="B37" s="15" t="s">
        <v>19</v>
      </c>
      <c r="C37" s="10"/>
      <c r="D37" s="10"/>
      <c r="E37" s="25"/>
      <c r="F37" s="10"/>
      <c r="G37" s="10"/>
      <c r="H37" s="10"/>
      <c r="I37" s="10"/>
      <c r="J37" s="10"/>
    </row>
    <row r="38" spans="1:10" s="14" customFormat="1" ht="26.25" customHeight="1">
      <c r="A38" s="7">
        <v>34</v>
      </c>
      <c r="B38" s="15" t="s">
        <v>66</v>
      </c>
      <c r="C38" s="10">
        <v>160</v>
      </c>
      <c r="D38" s="10" t="s">
        <v>166</v>
      </c>
      <c r="E38" s="25"/>
      <c r="F38" s="10"/>
      <c r="G38" s="10"/>
      <c r="H38" s="10"/>
      <c r="I38" s="10"/>
      <c r="J38" s="10"/>
    </row>
    <row r="39" spans="1:10" s="14" customFormat="1" ht="26.25" customHeight="1">
      <c r="A39" s="7">
        <v>35</v>
      </c>
      <c r="B39" s="15" t="s">
        <v>67</v>
      </c>
      <c r="C39" s="10"/>
      <c r="D39" s="10"/>
      <c r="E39" s="25"/>
      <c r="F39" s="10"/>
      <c r="G39" s="10"/>
      <c r="H39" s="10"/>
      <c r="I39" s="10"/>
      <c r="J39" s="10"/>
    </row>
    <row r="40" spans="1:10" s="14" customFormat="1" ht="26.25" customHeight="1">
      <c r="A40" s="7">
        <v>36</v>
      </c>
      <c r="B40" s="15" t="s">
        <v>20</v>
      </c>
      <c r="C40" s="10"/>
      <c r="D40" s="10"/>
      <c r="E40" s="25"/>
      <c r="F40" s="10"/>
      <c r="G40" s="10"/>
      <c r="H40" s="10"/>
      <c r="I40" s="10"/>
      <c r="J40" s="10"/>
    </row>
    <row r="41" spans="1:10" s="14" customFormat="1" ht="26.25" customHeight="1">
      <c r="A41" s="7">
        <v>37</v>
      </c>
      <c r="B41" s="15" t="s">
        <v>68</v>
      </c>
      <c r="C41" s="10"/>
      <c r="D41" s="10"/>
      <c r="E41" s="25"/>
      <c r="F41" s="10"/>
      <c r="G41" s="10"/>
      <c r="H41" s="10"/>
      <c r="I41" s="10"/>
      <c r="J41" s="10"/>
    </row>
    <row r="42" spans="1:10" s="14" customFormat="1" ht="26.25" customHeight="1">
      <c r="A42" s="7">
        <v>38</v>
      </c>
      <c r="B42" s="15" t="s">
        <v>69</v>
      </c>
      <c r="C42" s="10"/>
      <c r="D42" s="10"/>
      <c r="E42" s="25"/>
      <c r="F42" s="10"/>
      <c r="G42" s="10"/>
      <c r="H42" s="10"/>
      <c r="I42" s="10"/>
      <c r="J42" s="10"/>
    </row>
    <row r="43" spans="1:10" s="14" customFormat="1" ht="26.25" customHeight="1">
      <c r="A43" s="7">
        <v>39</v>
      </c>
      <c r="B43" s="15" t="s">
        <v>70</v>
      </c>
      <c r="C43" s="10"/>
      <c r="D43" s="10"/>
      <c r="E43" s="25">
        <v>4</v>
      </c>
      <c r="F43" s="10" t="s">
        <v>166</v>
      </c>
      <c r="G43" s="10"/>
      <c r="H43" s="10"/>
      <c r="I43" s="10"/>
      <c r="J43" s="10"/>
    </row>
    <row r="44" spans="1:10" s="14" customFormat="1" ht="26.25" customHeight="1">
      <c r="A44" s="7">
        <v>40</v>
      </c>
      <c r="B44" s="15" t="s">
        <v>71</v>
      </c>
      <c r="C44" s="10"/>
      <c r="D44" s="10"/>
      <c r="E44" s="25"/>
      <c r="F44" s="10"/>
      <c r="G44" s="25">
        <v>6</v>
      </c>
      <c r="H44" s="10" t="s">
        <v>166</v>
      </c>
      <c r="I44" s="10"/>
      <c r="J44" s="10"/>
    </row>
    <row r="45" spans="1:10" s="14" customFormat="1" ht="26.25" customHeight="1">
      <c r="A45" s="7">
        <v>41</v>
      </c>
      <c r="B45" s="15" t="s">
        <v>72</v>
      </c>
      <c r="C45" s="10"/>
      <c r="D45" s="10"/>
      <c r="E45" s="25"/>
      <c r="F45" s="10"/>
      <c r="G45" s="10"/>
      <c r="H45" s="10"/>
      <c r="I45" s="10"/>
      <c r="J45" s="10"/>
    </row>
    <row r="46" spans="1:10" s="14" customFormat="1" ht="26.25" customHeight="1">
      <c r="A46" s="7">
        <v>42</v>
      </c>
      <c r="B46" s="15" t="s">
        <v>73</v>
      </c>
      <c r="C46" s="10"/>
      <c r="D46" s="10"/>
      <c r="E46" s="25"/>
      <c r="F46" s="10"/>
      <c r="G46" s="10"/>
      <c r="H46" s="10"/>
      <c r="I46" s="10"/>
      <c r="J46" s="10"/>
    </row>
    <row r="47" spans="1:10" s="14" customFormat="1" ht="26.25" customHeight="1">
      <c r="A47" s="7">
        <v>43</v>
      </c>
      <c r="B47" s="15" t="s">
        <v>74</v>
      </c>
      <c r="C47" s="10"/>
      <c r="D47" s="10"/>
      <c r="E47" s="25"/>
      <c r="F47" s="10"/>
      <c r="G47" s="10"/>
      <c r="H47" s="10"/>
      <c r="I47" s="10"/>
      <c r="J47" s="10"/>
    </row>
    <row r="48" spans="1:10" s="14" customFormat="1" ht="26.25" customHeight="1">
      <c r="A48" s="7">
        <v>44</v>
      </c>
      <c r="B48" s="15" t="s">
        <v>75</v>
      </c>
      <c r="C48" s="10"/>
      <c r="D48" s="10"/>
      <c r="E48" s="25"/>
      <c r="F48" s="10"/>
      <c r="G48" s="10"/>
      <c r="H48" s="10"/>
      <c r="I48" s="10"/>
      <c r="J48" s="10"/>
    </row>
    <row r="49" spans="1:10" s="14" customFormat="1" ht="26.25" customHeight="1">
      <c r="A49" s="7">
        <v>45</v>
      </c>
      <c r="B49" s="15" t="s">
        <v>76</v>
      </c>
      <c r="C49" s="10"/>
      <c r="D49" s="10"/>
      <c r="E49" s="25"/>
      <c r="F49" s="10"/>
      <c r="G49" s="10"/>
      <c r="H49" s="10"/>
      <c r="I49" s="10"/>
      <c r="J49" s="10"/>
    </row>
    <row r="50" spans="1:10" s="14" customFormat="1" ht="26.25" customHeight="1">
      <c r="A50" s="7">
        <v>46</v>
      </c>
      <c r="B50" s="15" t="s">
        <v>77</v>
      </c>
      <c r="C50" s="10"/>
      <c r="D50" s="10"/>
      <c r="E50" s="25"/>
      <c r="F50" s="10"/>
      <c r="G50" s="10"/>
      <c r="H50" s="10"/>
      <c r="I50" s="10"/>
      <c r="J50" s="10"/>
    </row>
    <row r="51" spans="1:10" s="14" customFormat="1" ht="26.25" customHeight="1">
      <c r="A51" s="7">
        <v>47</v>
      </c>
      <c r="B51" s="15" t="s">
        <v>78</v>
      </c>
      <c r="C51" s="10"/>
      <c r="D51" s="10"/>
      <c r="E51" s="25"/>
      <c r="F51" s="10"/>
      <c r="G51" s="10"/>
      <c r="H51" s="10"/>
      <c r="I51" s="10"/>
      <c r="J51" s="10"/>
    </row>
    <row r="52" spans="1:10" s="40" customFormat="1" ht="26.25" customHeight="1">
      <c r="A52" s="36">
        <v>48</v>
      </c>
      <c r="B52" s="37" t="s">
        <v>79</v>
      </c>
      <c r="C52" s="38"/>
      <c r="D52" s="38"/>
      <c r="E52" s="39">
        <v>1</v>
      </c>
      <c r="F52" s="38" t="s">
        <v>166</v>
      </c>
      <c r="G52" s="38"/>
      <c r="H52" s="38"/>
      <c r="I52" s="38"/>
      <c r="J52" s="38"/>
    </row>
    <row r="53" spans="1:10" s="14" customFormat="1" ht="26.25" customHeight="1">
      <c r="A53" s="7">
        <v>49</v>
      </c>
      <c r="B53" s="15" t="s">
        <v>80</v>
      </c>
      <c r="C53" s="10"/>
      <c r="D53" s="10"/>
      <c r="E53" s="25"/>
      <c r="F53" s="10"/>
      <c r="G53" s="10"/>
      <c r="H53" s="10"/>
      <c r="I53" s="10"/>
      <c r="J53" s="10"/>
    </row>
    <row r="54" spans="1:10" s="40" customFormat="1" ht="26.25" customHeight="1">
      <c r="A54" s="36">
        <v>50</v>
      </c>
      <c r="B54" s="37" t="s">
        <v>81</v>
      </c>
      <c r="C54" s="38"/>
      <c r="D54" s="38"/>
      <c r="E54" s="39">
        <v>1</v>
      </c>
      <c r="F54" s="38" t="s">
        <v>166</v>
      </c>
      <c r="G54" s="38"/>
      <c r="H54" s="38"/>
      <c r="I54" s="38"/>
      <c r="J54" s="38"/>
    </row>
    <row r="55" spans="1:10" s="14" customFormat="1" ht="33" customHeight="1">
      <c r="A55" s="7">
        <v>51</v>
      </c>
      <c r="B55" s="15" t="s">
        <v>82</v>
      </c>
      <c r="C55" s="10"/>
      <c r="D55" s="10"/>
      <c r="E55" s="25"/>
      <c r="F55" s="10"/>
      <c r="G55" s="10"/>
      <c r="H55" s="10"/>
      <c r="I55" s="10">
        <v>24</v>
      </c>
      <c r="J55" s="10" t="s">
        <v>166</v>
      </c>
    </row>
    <row r="56" spans="1:10" s="14" customFormat="1" ht="54" customHeight="1">
      <c r="A56" s="7">
        <v>52</v>
      </c>
      <c r="B56" s="15" t="s">
        <v>83</v>
      </c>
      <c r="C56" s="10"/>
      <c r="D56" s="10"/>
      <c r="E56" s="25"/>
      <c r="F56" s="10"/>
      <c r="G56" s="10"/>
      <c r="H56" s="10"/>
      <c r="I56" s="10">
        <v>2</v>
      </c>
      <c r="J56" s="10" t="s">
        <v>166</v>
      </c>
    </row>
    <row r="57" spans="1:10" s="14" customFormat="1" ht="26.25" customHeight="1">
      <c r="A57" s="7">
        <v>53</v>
      </c>
      <c r="B57" s="15" t="s">
        <v>84</v>
      </c>
      <c r="C57" s="10"/>
      <c r="D57" s="10"/>
      <c r="E57" s="25"/>
      <c r="F57" s="10"/>
      <c r="G57" s="10">
        <v>1</v>
      </c>
      <c r="H57" s="10" t="s">
        <v>166</v>
      </c>
      <c r="I57" s="10"/>
      <c r="J57" s="10"/>
    </row>
    <row r="58" spans="1:10" s="14" customFormat="1" ht="114.75" customHeight="1">
      <c r="A58" s="7">
        <v>54</v>
      </c>
      <c r="B58" s="15" t="s">
        <v>85</v>
      </c>
      <c r="C58" s="10"/>
      <c r="D58" s="10"/>
      <c r="E58" s="25"/>
      <c r="F58" s="10"/>
      <c r="G58" s="10"/>
      <c r="H58" s="10"/>
      <c r="I58" s="10"/>
      <c r="J58" s="10"/>
    </row>
    <row r="59" spans="1:10" s="14" customFormat="1" ht="26.25" customHeight="1">
      <c r="A59" s="7">
        <v>55</v>
      </c>
      <c r="B59" s="15" t="s">
        <v>86</v>
      </c>
      <c r="C59" s="10"/>
      <c r="D59" s="10"/>
      <c r="E59" s="25"/>
      <c r="F59" s="10"/>
      <c r="G59" s="10"/>
      <c r="H59" s="10"/>
      <c r="I59" s="10"/>
      <c r="J59" s="10"/>
    </row>
    <row r="60" spans="1:10" s="14" customFormat="1" ht="26.25" customHeight="1">
      <c r="A60" s="7">
        <v>56</v>
      </c>
      <c r="B60" s="15" t="s">
        <v>87</v>
      </c>
      <c r="C60" s="10"/>
      <c r="D60" s="10"/>
      <c r="E60" s="25">
        <v>15</v>
      </c>
      <c r="F60" s="10" t="s">
        <v>166</v>
      </c>
      <c r="G60" s="10"/>
      <c r="H60" s="10"/>
      <c r="I60" s="10"/>
      <c r="J60" s="10"/>
    </row>
    <row r="61" spans="1:10" s="14" customFormat="1" ht="26.25" customHeight="1">
      <c r="A61" s="7">
        <v>57</v>
      </c>
      <c r="B61" s="15" t="s">
        <v>88</v>
      </c>
      <c r="C61" s="10"/>
      <c r="D61" s="10"/>
      <c r="E61" s="25"/>
      <c r="F61" s="10"/>
      <c r="G61" s="10">
        <v>1</v>
      </c>
      <c r="H61" s="10" t="s">
        <v>167</v>
      </c>
      <c r="I61" s="10"/>
      <c r="J61" s="10"/>
    </row>
    <row r="62" spans="1:10" s="14" customFormat="1" ht="26.25" customHeight="1">
      <c r="A62" s="7">
        <v>58</v>
      </c>
      <c r="B62" s="15" t="s">
        <v>89</v>
      </c>
      <c r="C62" s="10"/>
      <c r="D62" s="10"/>
      <c r="E62" s="25"/>
      <c r="F62" s="10"/>
      <c r="G62" s="10"/>
      <c r="H62" s="10"/>
      <c r="I62" s="10"/>
      <c r="J62" s="10"/>
    </row>
    <row r="63" spans="1:10" s="14" customFormat="1" ht="60.75" customHeight="1">
      <c r="A63" s="7">
        <v>59</v>
      </c>
      <c r="B63" s="15" t="s">
        <v>90</v>
      </c>
      <c r="C63" s="10"/>
      <c r="D63" s="10"/>
      <c r="E63" s="25"/>
      <c r="F63" s="10"/>
      <c r="G63" s="10"/>
      <c r="H63" s="10"/>
      <c r="I63" s="10"/>
      <c r="J63" s="10"/>
    </row>
    <row r="64" spans="1:10" s="14" customFormat="1" ht="26.25" customHeight="1">
      <c r="A64" s="7">
        <v>60</v>
      </c>
      <c r="B64" s="15" t="s">
        <v>91</v>
      </c>
      <c r="C64" s="10"/>
      <c r="D64" s="10"/>
      <c r="E64" s="25"/>
      <c r="F64" s="10"/>
      <c r="G64" s="10"/>
      <c r="H64" s="10"/>
      <c r="I64" s="10"/>
      <c r="J64" s="10"/>
    </row>
    <row r="65" spans="1:11" s="14" customFormat="1" ht="26.25" customHeight="1">
      <c r="A65" s="7">
        <v>61</v>
      </c>
      <c r="B65" s="15" t="s">
        <v>92</v>
      </c>
      <c r="C65" s="10"/>
      <c r="D65" s="10"/>
      <c r="E65" s="39">
        <v>1</v>
      </c>
      <c r="F65" s="38" t="s">
        <v>166</v>
      </c>
      <c r="G65" s="10"/>
      <c r="H65" s="10"/>
      <c r="I65" s="10"/>
      <c r="J65" s="10"/>
    </row>
    <row r="66" spans="1:11" s="14" customFormat="1" ht="26.25" customHeight="1">
      <c r="A66" s="7">
        <v>62</v>
      </c>
      <c r="B66" s="15" t="s">
        <v>93</v>
      </c>
      <c r="C66" s="10"/>
      <c r="D66" s="10"/>
      <c r="E66" s="25"/>
      <c r="F66" s="10"/>
      <c r="G66" s="10"/>
      <c r="H66" s="10"/>
      <c r="I66" s="10"/>
      <c r="J66" s="10"/>
    </row>
    <row r="67" spans="1:11" s="5" customFormat="1" ht="42" customHeight="1">
      <c r="A67" s="66" t="s">
        <v>18</v>
      </c>
      <c r="B67" s="67"/>
      <c r="C67" s="67"/>
      <c r="D67" s="67"/>
      <c r="E67" s="67"/>
      <c r="F67" s="67"/>
      <c r="G67" s="67"/>
      <c r="H67" s="67"/>
      <c r="I67" s="67"/>
      <c r="J67" s="68"/>
    </row>
    <row r="68" spans="1:11" s="11" customFormat="1" ht="18">
      <c r="B68" s="11" t="s">
        <v>30</v>
      </c>
      <c r="E68" s="35"/>
      <c r="H68" s="12"/>
      <c r="I68" s="12"/>
      <c r="J68" s="12"/>
      <c r="K68" s="12"/>
    </row>
    <row r="69" spans="1:11" s="11" customFormat="1" ht="18">
      <c r="B69" s="11" t="s">
        <v>32</v>
      </c>
      <c r="E69" s="35"/>
      <c r="H69" s="12"/>
      <c r="I69" s="12"/>
      <c r="J69" s="12"/>
      <c r="K69" s="12"/>
    </row>
    <row r="70" spans="1:11" s="11" customFormat="1" ht="27" customHeight="1">
      <c r="B70" s="11" t="s">
        <v>31</v>
      </c>
      <c r="E70" s="35"/>
      <c r="H70" s="12"/>
      <c r="I70" s="12"/>
      <c r="J70" s="12"/>
      <c r="K70" s="12"/>
    </row>
    <row r="71" spans="1:11" s="11" customFormat="1" ht="18">
      <c r="B71" s="11" t="s">
        <v>33</v>
      </c>
      <c r="E71" s="35"/>
      <c r="H71" s="12"/>
      <c r="I71" s="12"/>
      <c r="J71" s="12"/>
      <c r="K71" s="12"/>
    </row>
    <row r="72" spans="1:11" s="11" customFormat="1" ht="27.75" customHeight="1">
      <c r="B72" s="11" t="s">
        <v>159</v>
      </c>
      <c r="E72" s="35"/>
      <c r="H72" s="12"/>
      <c r="I72" s="12"/>
      <c r="J72" s="12"/>
      <c r="K72" s="12"/>
    </row>
    <row r="73" spans="1:11" s="11" customFormat="1" ht="18">
      <c r="B73" s="11" t="s">
        <v>6</v>
      </c>
      <c r="E73" s="35"/>
      <c r="H73" s="12"/>
      <c r="I73" s="12"/>
      <c r="J73" s="12"/>
      <c r="K73" s="12"/>
    </row>
  </sheetData>
  <mergeCells count="9">
    <mergeCell ref="A67:J67"/>
    <mergeCell ref="A1:J1"/>
    <mergeCell ref="A2:A4"/>
    <mergeCell ref="B2:B4"/>
    <mergeCell ref="G3:H3"/>
    <mergeCell ref="I3:J3"/>
    <mergeCell ref="C3:D3"/>
    <mergeCell ref="E3:F3"/>
    <mergeCell ref="C2:J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73"/>
  <sheetViews>
    <sheetView zoomScaleNormal="100" workbookViewId="0">
      <selection activeCell="L5" sqref="L5"/>
    </sheetView>
  </sheetViews>
  <sheetFormatPr defaultColWidth="8.6640625" defaultRowHeight="13.8"/>
  <cols>
    <col min="1" max="1" width="4.33203125" style="4" customWidth="1"/>
    <col min="2" max="2" width="22.6640625" style="5" customWidth="1"/>
    <col min="3" max="3" width="7.109375" style="6" customWidth="1"/>
    <col min="4" max="4" width="11.6640625" style="6" customWidth="1"/>
    <col min="5" max="5" width="8" style="6" customWidth="1"/>
    <col min="6" max="6" width="14.109375" style="6" customWidth="1"/>
    <col min="7" max="7" width="8.109375" style="6" customWidth="1"/>
    <col min="8" max="8" width="14.109375" style="6" customWidth="1"/>
    <col min="9" max="9" width="8.109375" style="6" customWidth="1"/>
    <col min="10" max="10" width="14.109375" style="6" customWidth="1"/>
    <col min="11" max="16384" width="8.6640625" style="4"/>
  </cols>
  <sheetData>
    <row r="1" spans="1:10" ht="15.6">
      <c r="A1" s="1"/>
      <c r="B1" s="76"/>
      <c r="C1" s="77"/>
      <c r="D1" s="77"/>
      <c r="E1" s="77"/>
      <c r="F1" s="77"/>
      <c r="G1" s="77"/>
      <c r="H1" s="77"/>
      <c r="I1" s="77"/>
      <c r="J1" s="77"/>
    </row>
    <row r="2" spans="1:10" s="3" customFormat="1" ht="18">
      <c r="A2" s="69" t="s">
        <v>17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s="3" customFormat="1" ht="50.7" customHeight="1">
      <c r="A3" s="61" t="s">
        <v>0</v>
      </c>
      <c r="B3" s="58" t="s">
        <v>1</v>
      </c>
      <c r="C3" s="71" t="s">
        <v>14</v>
      </c>
      <c r="D3" s="71"/>
      <c r="E3" s="71"/>
      <c r="F3" s="71"/>
      <c r="G3" s="71"/>
      <c r="H3" s="71"/>
      <c r="I3" s="71"/>
      <c r="J3" s="71"/>
    </row>
    <row r="4" spans="1:10" s="8" customFormat="1" ht="25.95" customHeight="1">
      <c r="A4" s="72"/>
      <c r="B4" s="72"/>
      <c r="C4" s="66" t="s">
        <v>7</v>
      </c>
      <c r="D4" s="74"/>
      <c r="E4" s="66" t="s">
        <v>8</v>
      </c>
      <c r="F4" s="68"/>
      <c r="G4" s="66" t="s">
        <v>9</v>
      </c>
      <c r="H4" s="68"/>
      <c r="I4" s="66" t="s">
        <v>10</v>
      </c>
      <c r="J4" s="68"/>
    </row>
    <row r="5" spans="1:10" s="8" customFormat="1" ht="66" customHeight="1">
      <c r="A5" s="73"/>
      <c r="B5" s="73"/>
      <c r="C5" s="9" t="s">
        <v>5</v>
      </c>
      <c r="D5" s="9" t="s">
        <v>12</v>
      </c>
      <c r="E5" s="9" t="s">
        <v>5</v>
      </c>
      <c r="F5" s="9" t="s">
        <v>12</v>
      </c>
      <c r="G5" s="9" t="s">
        <v>5</v>
      </c>
      <c r="H5" s="9" t="s">
        <v>12</v>
      </c>
      <c r="I5" s="9" t="s">
        <v>5</v>
      </c>
      <c r="J5" s="9" t="s">
        <v>12</v>
      </c>
    </row>
    <row r="6" spans="1:10" s="14" customFormat="1" ht="33.75" customHeight="1">
      <c r="A6" s="7">
        <v>1</v>
      </c>
      <c r="B6" s="15" t="s">
        <v>34</v>
      </c>
      <c r="C6" s="10"/>
      <c r="D6" s="10"/>
      <c r="E6" s="10"/>
      <c r="F6" s="10"/>
      <c r="G6" s="10"/>
      <c r="H6" s="10"/>
      <c r="I6" s="10"/>
      <c r="J6" s="10"/>
    </row>
    <row r="7" spans="1:10" s="14" customFormat="1" ht="34.5" customHeight="1">
      <c r="A7" s="7">
        <v>2</v>
      </c>
      <c r="B7" s="15" t="s">
        <v>35</v>
      </c>
      <c r="C7" s="10"/>
      <c r="D7" s="10"/>
      <c r="E7" s="10">
        <v>42</v>
      </c>
      <c r="F7" s="10" t="s">
        <v>168</v>
      </c>
      <c r="G7" s="10">
        <v>7</v>
      </c>
      <c r="H7" s="10" t="s">
        <v>168</v>
      </c>
      <c r="I7" s="10">
        <v>152</v>
      </c>
      <c r="J7" s="10" t="s">
        <v>168</v>
      </c>
    </row>
    <row r="8" spans="1:10" s="14" customFormat="1" ht="35.25" customHeight="1">
      <c r="A8" s="7">
        <v>3</v>
      </c>
      <c r="B8" s="15" t="s">
        <v>36</v>
      </c>
      <c r="C8" s="10"/>
      <c r="D8" s="10"/>
      <c r="E8" s="10">
        <v>21</v>
      </c>
      <c r="F8" s="10" t="s">
        <v>168</v>
      </c>
      <c r="G8" s="10">
        <v>4</v>
      </c>
      <c r="H8" s="10" t="s">
        <v>168</v>
      </c>
      <c r="I8" s="10">
        <v>22</v>
      </c>
      <c r="J8" s="10" t="s">
        <v>168</v>
      </c>
    </row>
    <row r="9" spans="1:10" s="14" customFormat="1" ht="33.75" customHeight="1">
      <c r="A9" s="7">
        <v>4</v>
      </c>
      <c r="B9" s="15" t="s">
        <v>37</v>
      </c>
      <c r="C9" s="10"/>
      <c r="D9" s="10"/>
      <c r="E9" s="10">
        <v>45</v>
      </c>
      <c r="F9" s="10" t="s">
        <v>168</v>
      </c>
      <c r="G9" s="10"/>
      <c r="H9" s="10"/>
      <c r="I9" s="10"/>
      <c r="J9" s="10"/>
    </row>
    <row r="10" spans="1:10" s="14" customFormat="1" ht="35.25" customHeight="1">
      <c r="A10" s="7">
        <v>5</v>
      </c>
      <c r="B10" s="15" t="s">
        <v>38</v>
      </c>
      <c r="C10" s="10"/>
      <c r="D10" s="10"/>
      <c r="E10" s="10">
        <v>18</v>
      </c>
      <c r="F10" s="10" t="s">
        <v>168</v>
      </c>
      <c r="G10" s="10">
        <v>24</v>
      </c>
      <c r="H10" s="10" t="s">
        <v>168</v>
      </c>
      <c r="I10" s="10">
        <v>29</v>
      </c>
      <c r="J10" s="10" t="s">
        <v>168</v>
      </c>
    </row>
    <row r="11" spans="1:10" s="14" customFormat="1" ht="24" customHeight="1">
      <c r="A11" s="7">
        <v>6</v>
      </c>
      <c r="B11" s="15" t="s">
        <v>39</v>
      </c>
      <c r="C11" s="10">
        <v>10</v>
      </c>
      <c r="D11" s="10" t="s">
        <v>168</v>
      </c>
      <c r="E11" s="10">
        <v>30</v>
      </c>
      <c r="F11" s="10" t="s">
        <v>168</v>
      </c>
      <c r="G11" s="10"/>
      <c r="H11" s="10"/>
      <c r="I11" s="10"/>
      <c r="J11" s="10"/>
    </row>
    <row r="12" spans="1:10" s="14" customFormat="1" ht="24" customHeight="1">
      <c r="A12" s="7">
        <v>7</v>
      </c>
      <c r="B12" s="15" t="s">
        <v>40</v>
      </c>
      <c r="C12" s="10"/>
      <c r="D12" s="10"/>
      <c r="E12" s="10"/>
      <c r="F12" s="10"/>
      <c r="G12" s="10"/>
      <c r="H12" s="10"/>
      <c r="I12" s="10"/>
      <c r="J12" s="10"/>
    </row>
    <row r="13" spans="1:10" s="14" customFormat="1" ht="24" customHeight="1">
      <c r="A13" s="7">
        <v>8</v>
      </c>
      <c r="B13" s="15" t="s">
        <v>41</v>
      </c>
      <c r="C13" s="10"/>
      <c r="D13" s="10"/>
      <c r="E13" s="10"/>
      <c r="F13" s="10"/>
      <c r="G13" s="10"/>
      <c r="H13" s="10"/>
      <c r="I13" s="10"/>
      <c r="J13" s="10"/>
    </row>
    <row r="14" spans="1:10" s="14" customFormat="1" ht="24" customHeight="1">
      <c r="A14" s="7">
        <v>9</v>
      </c>
      <c r="B14" s="15" t="s">
        <v>42</v>
      </c>
      <c r="C14" s="10"/>
      <c r="D14" s="10"/>
      <c r="E14" s="10"/>
      <c r="F14" s="10"/>
      <c r="G14" s="10"/>
      <c r="H14" s="10"/>
      <c r="I14" s="10"/>
      <c r="J14" s="10"/>
    </row>
    <row r="15" spans="1:10" s="14" customFormat="1" ht="24" customHeight="1">
      <c r="A15" s="7">
        <v>10</v>
      </c>
      <c r="B15" s="15" t="s">
        <v>43</v>
      </c>
      <c r="C15" s="10"/>
      <c r="D15" s="10"/>
      <c r="E15" s="10"/>
      <c r="F15" s="10"/>
      <c r="G15" s="10"/>
      <c r="H15" s="10"/>
      <c r="I15" s="10"/>
      <c r="J15" s="10"/>
    </row>
    <row r="16" spans="1:10" s="14" customFormat="1" ht="24" customHeight="1">
      <c r="A16" s="7">
        <v>11</v>
      </c>
      <c r="B16" s="15" t="s">
        <v>44</v>
      </c>
      <c r="C16" s="10"/>
      <c r="D16" s="10"/>
      <c r="E16" s="10">
        <v>44</v>
      </c>
      <c r="F16" s="10" t="s">
        <v>168</v>
      </c>
      <c r="G16" s="10"/>
      <c r="H16" s="10"/>
      <c r="I16" s="10"/>
      <c r="J16" s="10"/>
    </row>
    <row r="17" spans="1:10" s="14" customFormat="1" ht="24" customHeight="1">
      <c r="A17" s="7">
        <v>12</v>
      </c>
      <c r="B17" s="15" t="s">
        <v>45</v>
      </c>
      <c r="C17" s="10"/>
      <c r="D17" s="10"/>
      <c r="E17" s="10"/>
      <c r="F17" s="10"/>
      <c r="G17" s="10"/>
      <c r="H17" s="10"/>
      <c r="I17" s="10"/>
      <c r="J17" s="10"/>
    </row>
    <row r="18" spans="1:10" s="14" customFormat="1" ht="24" customHeight="1">
      <c r="A18" s="7">
        <v>13</v>
      </c>
      <c r="B18" s="15" t="s">
        <v>46</v>
      </c>
      <c r="C18" s="10"/>
      <c r="D18" s="10"/>
      <c r="E18" s="10"/>
      <c r="F18" s="10"/>
      <c r="G18" s="10"/>
      <c r="H18" s="10"/>
      <c r="I18" s="10"/>
      <c r="J18" s="10"/>
    </row>
    <row r="19" spans="1:10" s="14" customFormat="1" ht="24" customHeight="1">
      <c r="A19" s="7">
        <v>14</v>
      </c>
      <c r="B19" s="15" t="s">
        <v>47</v>
      </c>
      <c r="C19" s="10"/>
      <c r="D19" s="10"/>
      <c r="E19" s="10"/>
      <c r="F19" s="10"/>
      <c r="G19" s="10"/>
      <c r="H19" s="10"/>
      <c r="I19" s="10"/>
      <c r="J19" s="10"/>
    </row>
    <row r="20" spans="1:10" s="14" customFormat="1" ht="24" customHeight="1">
      <c r="A20" s="7">
        <v>15</v>
      </c>
      <c r="B20" s="15" t="s">
        <v>48</v>
      </c>
      <c r="C20" s="10"/>
      <c r="D20" s="10"/>
      <c r="E20" s="10">
        <v>38</v>
      </c>
      <c r="F20" s="10" t="s">
        <v>168</v>
      </c>
      <c r="G20" s="10"/>
      <c r="H20" s="10"/>
      <c r="I20" s="10"/>
      <c r="J20" s="10"/>
    </row>
    <row r="21" spans="1:10" s="14" customFormat="1" ht="24" customHeight="1">
      <c r="A21" s="7">
        <v>16</v>
      </c>
      <c r="B21" s="15" t="s">
        <v>49</v>
      </c>
      <c r="C21" s="10"/>
      <c r="D21" s="10"/>
      <c r="E21" s="10">
        <v>62</v>
      </c>
      <c r="F21" s="10" t="s">
        <v>168</v>
      </c>
      <c r="G21" s="10"/>
      <c r="H21" s="10"/>
      <c r="I21" s="10">
        <v>34</v>
      </c>
      <c r="J21" s="10" t="s">
        <v>168</v>
      </c>
    </row>
    <row r="22" spans="1:10" s="14" customFormat="1" ht="24" customHeight="1">
      <c r="A22" s="7">
        <v>17</v>
      </c>
      <c r="B22" s="15" t="s">
        <v>50</v>
      </c>
      <c r="C22" s="10"/>
      <c r="D22" s="10"/>
      <c r="E22" s="10"/>
      <c r="F22" s="10"/>
      <c r="G22" s="10"/>
      <c r="H22" s="10"/>
      <c r="I22" s="10"/>
      <c r="J22" s="10"/>
    </row>
    <row r="23" spans="1:10" s="14" customFormat="1" ht="24" customHeight="1">
      <c r="A23" s="7">
        <v>18</v>
      </c>
      <c r="B23" s="15" t="s">
        <v>51</v>
      </c>
      <c r="C23" s="10"/>
      <c r="D23" s="10"/>
      <c r="E23" s="10"/>
      <c r="F23" s="10"/>
      <c r="G23" s="10"/>
      <c r="H23" s="10"/>
      <c r="I23" s="10"/>
      <c r="J23" s="10"/>
    </row>
    <row r="24" spans="1:10" s="14" customFormat="1" ht="24" customHeight="1">
      <c r="A24" s="7">
        <v>19</v>
      </c>
      <c r="B24" s="15" t="s">
        <v>52</v>
      </c>
      <c r="C24" s="10"/>
      <c r="D24" s="10"/>
      <c r="E24" s="10">
        <v>31</v>
      </c>
      <c r="F24" s="10" t="s">
        <v>168</v>
      </c>
      <c r="G24" s="10">
        <v>5</v>
      </c>
      <c r="H24" s="10" t="s">
        <v>168</v>
      </c>
      <c r="I24" s="10">
        <v>10</v>
      </c>
      <c r="J24" s="10" t="s">
        <v>168</v>
      </c>
    </row>
    <row r="25" spans="1:10" s="14" customFormat="1" ht="24" customHeight="1">
      <c r="A25" s="7">
        <v>20</v>
      </c>
      <c r="B25" s="15" t="s">
        <v>53</v>
      </c>
      <c r="C25" s="10"/>
      <c r="D25" s="10"/>
      <c r="E25" s="10"/>
      <c r="F25" s="10"/>
      <c r="G25" s="10"/>
      <c r="H25" s="10"/>
      <c r="I25" s="10"/>
      <c r="J25" s="10"/>
    </row>
    <row r="26" spans="1:10" s="14" customFormat="1" ht="24" customHeight="1">
      <c r="A26" s="7">
        <v>21</v>
      </c>
      <c r="B26" s="15" t="s">
        <v>54</v>
      </c>
      <c r="C26" s="10"/>
      <c r="D26" s="10"/>
      <c r="E26" s="10"/>
      <c r="F26" s="10"/>
      <c r="G26" s="10"/>
      <c r="H26" s="10"/>
      <c r="I26" s="10"/>
      <c r="J26" s="10"/>
    </row>
    <row r="27" spans="1:10" s="14" customFormat="1" ht="24" customHeight="1">
      <c r="A27" s="7">
        <v>22</v>
      </c>
      <c r="B27" s="15" t="s">
        <v>55</v>
      </c>
      <c r="C27" s="10"/>
      <c r="D27" s="10"/>
      <c r="E27" s="10"/>
      <c r="F27" s="10"/>
      <c r="G27" s="10"/>
      <c r="H27" s="10"/>
      <c r="I27" s="10"/>
      <c r="J27" s="10"/>
    </row>
    <row r="28" spans="1:10" s="14" customFormat="1" ht="24" customHeight="1">
      <c r="A28" s="7">
        <v>23</v>
      </c>
      <c r="B28" s="15" t="s">
        <v>56</v>
      </c>
      <c r="C28" s="10"/>
      <c r="D28" s="10"/>
      <c r="E28" s="10"/>
      <c r="F28" s="10"/>
      <c r="G28" s="10"/>
      <c r="H28" s="10"/>
      <c r="I28" s="10"/>
      <c r="J28" s="10"/>
    </row>
    <row r="29" spans="1:10" s="14" customFormat="1" ht="24" customHeight="1">
      <c r="A29" s="7">
        <v>24</v>
      </c>
      <c r="B29" s="15" t="s">
        <v>57</v>
      </c>
      <c r="C29" s="10"/>
      <c r="D29" s="10"/>
      <c r="E29" s="10"/>
      <c r="F29" s="10"/>
      <c r="G29" s="10"/>
      <c r="H29" s="10"/>
      <c r="I29" s="10"/>
      <c r="J29" s="10"/>
    </row>
    <row r="30" spans="1:10" s="14" customFormat="1" ht="24" customHeight="1">
      <c r="A30" s="7">
        <v>25</v>
      </c>
      <c r="B30" s="15" t="s">
        <v>58</v>
      </c>
      <c r="C30" s="10"/>
      <c r="D30" s="10"/>
      <c r="E30" s="10">
        <v>128</v>
      </c>
      <c r="F30" s="10" t="s">
        <v>168</v>
      </c>
      <c r="G30" s="10">
        <v>14</v>
      </c>
      <c r="H30" s="10" t="s">
        <v>168</v>
      </c>
      <c r="I30" s="10">
        <v>19</v>
      </c>
      <c r="J30" s="10" t="s">
        <v>168</v>
      </c>
    </row>
    <row r="31" spans="1:10" s="14" customFormat="1" ht="24" customHeight="1">
      <c r="A31" s="7">
        <v>26</v>
      </c>
      <c r="B31" s="15" t="s">
        <v>59</v>
      </c>
      <c r="C31" s="10"/>
      <c r="D31" s="10"/>
      <c r="E31" s="10"/>
      <c r="F31" s="10"/>
      <c r="G31" s="10"/>
      <c r="H31" s="10"/>
      <c r="I31" s="10"/>
      <c r="J31" s="10"/>
    </row>
    <row r="32" spans="1:10" s="14" customFormat="1" ht="24" customHeight="1">
      <c r="A32" s="7">
        <v>27</v>
      </c>
      <c r="B32" s="15" t="s">
        <v>60</v>
      </c>
      <c r="C32" s="10"/>
      <c r="D32" s="10"/>
      <c r="E32" s="10">
        <v>31</v>
      </c>
      <c r="F32" s="10" t="s">
        <v>168</v>
      </c>
      <c r="G32" s="10"/>
      <c r="H32" s="10"/>
      <c r="I32" s="10">
        <v>83</v>
      </c>
      <c r="J32" s="10" t="s">
        <v>168</v>
      </c>
    </row>
    <row r="33" spans="1:10" s="14" customFormat="1" ht="45.75" customHeight="1">
      <c r="A33" s="7">
        <v>28</v>
      </c>
      <c r="B33" s="15" t="s">
        <v>61</v>
      </c>
      <c r="C33" s="10"/>
      <c r="D33" s="10"/>
      <c r="E33" s="10"/>
      <c r="F33" s="10"/>
      <c r="G33" s="10"/>
      <c r="H33" s="10"/>
      <c r="I33" s="10"/>
      <c r="J33" s="10"/>
    </row>
    <row r="34" spans="1:10" s="14" customFormat="1" ht="26.25" customHeight="1">
      <c r="A34" s="7">
        <v>29</v>
      </c>
      <c r="B34" s="15" t="s">
        <v>62</v>
      </c>
      <c r="C34" s="10"/>
      <c r="D34" s="10"/>
      <c r="E34" s="10"/>
      <c r="F34" s="10"/>
      <c r="G34" s="10"/>
      <c r="H34" s="10"/>
      <c r="I34" s="10"/>
      <c r="J34" s="10"/>
    </row>
    <row r="35" spans="1:10" s="14" customFormat="1" ht="37.5" customHeight="1">
      <c r="A35" s="7">
        <v>30</v>
      </c>
      <c r="B35" s="15" t="s">
        <v>63</v>
      </c>
      <c r="C35" s="10"/>
      <c r="D35" s="10"/>
      <c r="E35" s="10"/>
      <c r="F35" s="10"/>
      <c r="G35" s="10"/>
      <c r="H35" s="10"/>
      <c r="I35" s="10"/>
      <c r="J35" s="10"/>
    </row>
    <row r="36" spans="1:10" s="14" customFormat="1" ht="36.75" customHeight="1">
      <c r="A36" s="7">
        <v>31</v>
      </c>
      <c r="B36" s="15" t="s">
        <v>64</v>
      </c>
      <c r="C36" s="10"/>
      <c r="D36" s="10"/>
      <c r="E36" s="10"/>
      <c r="F36" s="10"/>
      <c r="G36" s="10"/>
      <c r="H36" s="10"/>
      <c r="I36" s="10"/>
      <c r="J36" s="10"/>
    </row>
    <row r="37" spans="1:10" s="14" customFormat="1" ht="24" customHeight="1">
      <c r="A37" s="7">
        <v>32</v>
      </c>
      <c r="B37" s="15" t="s">
        <v>65</v>
      </c>
      <c r="C37" s="10"/>
      <c r="D37" s="10"/>
      <c r="E37" s="10"/>
      <c r="F37" s="10"/>
      <c r="G37" s="10"/>
      <c r="H37" s="10"/>
      <c r="I37" s="10"/>
      <c r="J37" s="10"/>
    </row>
    <row r="38" spans="1:10" s="14" customFormat="1" ht="24" customHeight="1">
      <c r="A38" s="7">
        <v>33</v>
      </c>
      <c r="B38" s="15" t="s">
        <v>19</v>
      </c>
      <c r="C38" s="10"/>
      <c r="D38" s="10"/>
      <c r="E38" s="10"/>
      <c r="F38" s="10"/>
      <c r="G38" s="10"/>
      <c r="H38" s="10"/>
      <c r="I38" s="10"/>
      <c r="J38" s="10"/>
    </row>
    <row r="39" spans="1:10" s="14" customFormat="1" ht="24" customHeight="1">
      <c r="A39" s="7">
        <v>34</v>
      </c>
      <c r="B39" s="15" t="s">
        <v>66</v>
      </c>
      <c r="C39" s="10">
        <v>155</v>
      </c>
      <c r="D39" s="10" t="s">
        <v>168</v>
      </c>
      <c r="E39" s="10"/>
      <c r="F39" s="10"/>
      <c r="G39" s="10"/>
      <c r="H39" s="10"/>
      <c r="I39" s="10"/>
      <c r="J39" s="10"/>
    </row>
    <row r="40" spans="1:10" s="14" customFormat="1" ht="24" customHeight="1">
      <c r="A40" s="7">
        <v>35</v>
      </c>
      <c r="B40" s="15" t="s">
        <v>67</v>
      </c>
      <c r="C40" s="10"/>
      <c r="D40" s="10"/>
      <c r="E40" s="10"/>
      <c r="F40" s="10"/>
      <c r="G40" s="10"/>
      <c r="H40" s="10"/>
      <c r="I40" s="10"/>
      <c r="J40" s="10"/>
    </row>
    <row r="41" spans="1:10" s="14" customFormat="1" ht="24" customHeight="1">
      <c r="A41" s="7">
        <v>36</v>
      </c>
      <c r="B41" s="15" t="s">
        <v>20</v>
      </c>
      <c r="C41" s="10"/>
      <c r="D41" s="10"/>
      <c r="E41" s="10"/>
      <c r="F41" s="10"/>
      <c r="G41" s="10"/>
      <c r="H41" s="10"/>
      <c r="I41" s="10"/>
      <c r="J41" s="10"/>
    </row>
    <row r="42" spans="1:10" s="14" customFormat="1" ht="24" customHeight="1">
      <c r="A42" s="7">
        <v>37</v>
      </c>
      <c r="B42" s="15" t="s">
        <v>68</v>
      </c>
      <c r="C42" s="10"/>
      <c r="D42" s="10"/>
      <c r="E42" s="10"/>
      <c r="F42" s="10"/>
      <c r="G42" s="10"/>
      <c r="H42" s="10"/>
      <c r="I42" s="10"/>
      <c r="J42" s="10"/>
    </row>
    <row r="43" spans="1:10" s="14" customFormat="1" ht="24" customHeight="1">
      <c r="A43" s="7">
        <v>38</v>
      </c>
      <c r="B43" s="15" t="s">
        <v>69</v>
      </c>
      <c r="C43" s="10"/>
      <c r="D43" s="10"/>
      <c r="E43" s="10"/>
      <c r="F43" s="10"/>
      <c r="G43" s="10"/>
      <c r="H43" s="10"/>
      <c r="I43" s="10"/>
      <c r="J43" s="10"/>
    </row>
    <row r="44" spans="1:10" s="14" customFormat="1" ht="24" customHeight="1">
      <c r="A44" s="7">
        <v>39</v>
      </c>
      <c r="B44" s="15" t="s">
        <v>70</v>
      </c>
      <c r="C44" s="10"/>
      <c r="D44" s="10"/>
      <c r="E44" s="10"/>
      <c r="F44" s="10"/>
      <c r="G44" s="10"/>
      <c r="H44" s="10"/>
      <c r="I44" s="10"/>
      <c r="J44" s="10"/>
    </row>
    <row r="45" spans="1:10" s="14" customFormat="1" ht="24" customHeight="1">
      <c r="A45" s="7">
        <v>40</v>
      </c>
      <c r="B45" s="15" t="s">
        <v>71</v>
      </c>
      <c r="C45" s="10"/>
      <c r="D45" s="10"/>
      <c r="E45" s="10"/>
      <c r="F45" s="10"/>
      <c r="G45" s="10"/>
      <c r="H45" s="10"/>
      <c r="I45" s="10"/>
      <c r="J45" s="10"/>
    </row>
    <row r="46" spans="1:10" s="14" customFormat="1" ht="24" customHeight="1">
      <c r="A46" s="7">
        <v>41</v>
      </c>
      <c r="B46" s="15" t="s">
        <v>72</v>
      </c>
      <c r="C46" s="10"/>
      <c r="D46" s="10"/>
      <c r="E46" s="10"/>
      <c r="F46" s="10"/>
      <c r="G46" s="10"/>
      <c r="H46" s="10"/>
      <c r="I46" s="10"/>
      <c r="J46" s="10"/>
    </row>
    <row r="47" spans="1:10" s="14" customFormat="1" ht="24" customHeight="1">
      <c r="A47" s="7">
        <v>42</v>
      </c>
      <c r="B47" s="15" t="s">
        <v>73</v>
      </c>
      <c r="C47" s="10"/>
      <c r="D47" s="10"/>
      <c r="E47" s="10">
        <v>1</v>
      </c>
      <c r="F47" s="10" t="s">
        <v>168</v>
      </c>
      <c r="G47" s="10">
        <v>2</v>
      </c>
      <c r="H47" s="10" t="s">
        <v>168</v>
      </c>
      <c r="I47" s="10"/>
      <c r="J47" s="10"/>
    </row>
    <row r="48" spans="1:10" s="14" customFormat="1" ht="24" customHeight="1">
      <c r="A48" s="7">
        <v>43</v>
      </c>
      <c r="B48" s="15" t="s">
        <v>74</v>
      </c>
      <c r="C48" s="10"/>
      <c r="D48" s="10"/>
      <c r="E48" s="10">
        <v>40</v>
      </c>
      <c r="F48" s="10" t="s">
        <v>168</v>
      </c>
      <c r="G48" s="10">
        <v>3</v>
      </c>
      <c r="H48" s="10" t="s">
        <v>168</v>
      </c>
      <c r="I48" s="10"/>
      <c r="J48" s="10"/>
    </row>
    <row r="49" spans="1:10" s="40" customFormat="1" ht="24" customHeight="1">
      <c r="A49" s="36">
        <v>44</v>
      </c>
      <c r="B49" s="37" t="s">
        <v>75</v>
      </c>
      <c r="C49" s="38"/>
      <c r="D49" s="38"/>
      <c r="E49" s="38"/>
      <c r="F49" s="38"/>
      <c r="G49" s="38"/>
      <c r="H49" s="38"/>
      <c r="I49" s="38"/>
      <c r="J49" s="38"/>
    </row>
    <row r="50" spans="1:10" s="14" customFormat="1" ht="24" customHeight="1">
      <c r="A50" s="7">
        <v>45</v>
      </c>
      <c r="B50" s="15" t="s">
        <v>76</v>
      </c>
      <c r="C50" s="10"/>
      <c r="D50" s="10"/>
      <c r="E50" s="10"/>
      <c r="F50" s="10"/>
      <c r="G50" s="10">
        <v>3</v>
      </c>
      <c r="H50" s="10" t="s">
        <v>168</v>
      </c>
      <c r="I50" s="10"/>
      <c r="J50" s="10"/>
    </row>
    <row r="51" spans="1:10" s="14" customFormat="1" ht="24" customHeight="1">
      <c r="A51" s="7">
        <v>46</v>
      </c>
      <c r="B51" s="15" t="s">
        <v>77</v>
      </c>
      <c r="C51" s="10"/>
      <c r="D51" s="10"/>
      <c r="E51" s="10"/>
      <c r="F51" s="10"/>
      <c r="G51" s="10">
        <v>1</v>
      </c>
      <c r="H51" s="10" t="s">
        <v>169</v>
      </c>
      <c r="I51" s="10"/>
      <c r="J51" s="10"/>
    </row>
    <row r="52" spans="1:10" s="14" customFormat="1" ht="24" customHeight="1">
      <c r="A52" s="7">
        <v>47</v>
      </c>
      <c r="B52" s="15" t="s">
        <v>78</v>
      </c>
      <c r="C52" s="10"/>
      <c r="D52" s="10"/>
      <c r="E52" s="10"/>
      <c r="F52" s="10"/>
      <c r="G52" s="10"/>
      <c r="H52" s="10"/>
      <c r="I52" s="10"/>
      <c r="J52" s="10"/>
    </row>
    <row r="53" spans="1:10" s="14" customFormat="1" ht="24" customHeight="1">
      <c r="A53" s="7">
        <v>48</v>
      </c>
      <c r="B53" s="15" t="s">
        <v>79</v>
      </c>
      <c r="C53" s="10"/>
      <c r="D53" s="10"/>
      <c r="E53" s="10"/>
      <c r="F53" s="10"/>
      <c r="G53" s="10"/>
      <c r="H53" s="10"/>
      <c r="I53" s="10"/>
      <c r="J53" s="10"/>
    </row>
    <row r="54" spans="1:10" s="40" customFormat="1" ht="24" customHeight="1">
      <c r="A54" s="36">
        <v>49</v>
      </c>
      <c r="B54" s="37" t="s">
        <v>80</v>
      </c>
      <c r="C54" s="38"/>
      <c r="D54" s="38"/>
      <c r="E54" s="38"/>
      <c r="F54" s="38"/>
      <c r="G54" s="38">
        <v>7</v>
      </c>
      <c r="H54" s="38" t="s">
        <v>168</v>
      </c>
      <c r="I54" s="38"/>
      <c r="J54" s="38"/>
    </row>
    <row r="55" spans="1:10" s="40" customFormat="1" ht="24" customHeight="1">
      <c r="A55" s="36">
        <v>50</v>
      </c>
      <c r="B55" s="37" t="s">
        <v>81</v>
      </c>
      <c r="C55" s="38"/>
      <c r="D55" s="38"/>
      <c r="E55" s="38"/>
      <c r="F55" s="38"/>
      <c r="G55" s="38"/>
      <c r="H55" s="38"/>
      <c r="I55" s="38"/>
      <c r="J55" s="38"/>
    </row>
    <row r="56" spans="1:10" s="14" customFormat="1" ht="54" customHeight="1">
      <c r="A56" s="7">
        <v>51</v>
      </c>
      <c r="B56" s="15" t="s">
        <v>82</v>
      </c>
      <c r="C56" s="10"/>
      <c r="D56" s="10"/>
      <c r="E56" s="10"/>
      <c r="F56" s="10"/>
      <c r="G56" s="10"/>
      <c r="H56" s="10"/>
      <c r="I56" s="10"/>
      <c r="J56" s="10"/>
    </row>
    <row r="57" spans="1:10" s="14" customFormat="1" ht="54.75" customHeight="1">
      <c r="A57" s="7">
        <v>52</v>
      </c>
      <c r="B57" s="15" t="s">
        <v>83</v>
      </c>
      <c r="C57" s="10"/>
      <c r="D57" s="10"/>
      <c r="E57" s="10"/>
      <c r="F57" s="10"/>
      <c r="G57" s="10"/>
      <c r="H57" s="10"/>
      <c r="I57" s="10"/>
      <c r="J57" s="10"/>
    </row>
    <row r="58" spans="1:10" s="14" customFormat="1" ht="24" customHeight="1">
      <c r="A58" s="7">
        <v>53</v>
      </c>
      <c r="B58" s="15" t="s">
        <v>84</v>
      </c>
      <c r="C58" s="10"/>
      <c r="D58" s="10"/>
      <c r="E58" s="10"/>
      <c r="F58" s="10"/>
      <c r="G58" s="10">
        <v>1</v>
      </c>
      <c r="H58" s="10" t="s">
        <v>169</v>
      </c>
      <c r="I58" s="10"/>
      <c r="J58" s="10"/>
    </row>
    <row r="59" spans="1:10" s="14" customFormat="1" ht="111" customHeight="1">
      <c r="A59" s="7">
        <v>54</v>
      </c>
      <c r="B59" s="15" t="s">
        <v>85</v>
      </c>
      <c r="C59" s="10"/>
      <c r="D59" s="10"/>
      <c r="E59" s="10"/>
      <c r="F59" s="10"/>
      <c r="G59" s="10"/>
      <c r="H59" s="10"/>
      <c r="I59" s="10"/>
      <c r="J59" s="10"/>
    </row>
    <row r="60" spans="1:10" s="14" customFormat="1" ht="24" customHeight="1">
      <c r="A60" s="7">
        <v>55</v>
      </c>
      <c r="B60" s="15" t="s">
        <v>86</v>
      </c>
      <c r="C60" s="10"/>
      <c r="D60" s="10"/>
      <c r="E60" s="10"/>
      <c r="F60" s="10"/>
      <c r="G60" s="10"/>
      <c r="H60" s="10"/>
      <c r="I60" s="10"/>
      <c r="J60" s="10"/>
    </row>
    <row r="61" spans="1:10" s="14" customFormat="1" ht="24" customHeight="1">
      <c r="A61" s="7">
        <v>56</v>
      </c>
      <c r="B61" s="15" t="s">
        <v>87</v>
      </c>
      <c r="C61" s="10"/>
      <c r="D61" s="10"/>
      <c r="E61" s="10"/>
      <c r="F61" s="10"/>
      <c r="G61" s="10"/>
      <c r="H61" s="10"/>
      <c r="I61" s="10"/>
      <c r="J61" s="10"/>
    </row>
    <row r="62" spans="1:10" s="14" customFormat="1" ht="24" customHeight="1">
      <c r="A62" s="7">
        <v>57</v>
      </c>
      <c r="B62" s="15" t="s">
        <v>88</v>
      </c>
      <c r="C62" s="10"/>
      <c r="D62" s="10"/>
      <c r="E62" s="10"/>
      <c r="F62" s="10"/>
      <c r="G62" s="10"/>
      <c r="H62" s="10"/>
      <c r="I62" s="10"/>
      <c r="J62" s="10"/>
    </row>
    <row r="63" spans="1:10" s="40" customFormat="1" ht="24" customHeight="1">
      <c r="A63" s="36">
        <v>58</v>
      </c>
      <c r="B63" s="37" t="s">
        <v>89</v>
      </c>
      <c r="C63" s="38"/>
      <c r="D63" s="38"/>
      <c r="E63" s="38"/>
      <c r="F63" s="38"/>
      <c r="G63" s="38"/>
      <c r="H63" s="38"/>
      <c r="I63" s="38"/>
      <c r="J63" s="38"/>
    </row>
    <row r="64" spans="1:10" s="14" customFormat="1" ht="63" customHeight="1">
      <c r="A64" s="7">
        <v>59</v>
      </c>
      <c r="B64" s="15" t="s">
        <v>90</v>
      </c>
      <c r="C64" s="10"/>
      <c r="D64" s="10"/>
      <c r="E64" s="10"/>
      <c r="F64" s="10"/>
      <c r="G64" s="10"/>
      <c r="H64" s="10"/>
      <c r="I64" s="10"/>
      <c r="J64" s="10"/>
    </row>
    <row r="65" spans="1:11" s="14" customFormat="1" ht="24" customHeight="1">
      <c r="A65" s="7">
        <v>60</v>
      </c>
      <c r="B65" s="15" t="s">
        <v>91</v>
      </c>
      <c r="C65" s="10"/>
      <c r="D65" s="10"/>
      <c r="E65" s="10"/>
      <c r="F65" s="10"/>
      <c r="G65" s="10"/>
      <c r="H65" s="10"/>
      <c r="I65" s="10"/>
      <c r="J65" s="10"/>
    </row>
    <row r="66" spans="1:11" s="14" customFormat="1" ht="24" customHeight="1">
      <c r="A66" s="7">
        <v>61</v>
      </c>
      <c r="B66" s="15" t="s">
        <v>92</v>
      </c>
      <c r="C66" s="10"/>
      <c r="D66" s="10"/>
      <c r="E66" s="10"/>
      <c r="F66" s="10"/>
      <c r="G66" s="10"/>
      <c r="H66" s="10"/>
      <c r="I66" s="10"/>
      <c r="J66" s="10"/>
    </row>
    <row r="67" spans="1:11" s="40" customFormat="1" ht="24" customHeight="1">
      <c r="A67" s="36">
        <v>62</v>
      </c>
      <c r="B67" s="37" t="s">
        <v>93</v>
      </c>
      <c r="C67" s="38"/>
      <c r="D67" s="38"/>
      <c r="E67" s="38"/>
      <c r="F67" s="38"/>
      <c r="G67" s="38"/>
      <c r="H67" s="38"/>
      <c r="I67" s="38"/>
      <c r="J67" s="38"/>
    </row>
    <row r="68" spans="1:11" s="5" customFormat="1" ht="20.25" customHeight="1">
      <c r="A68" s="75" t="s">
        <v>18</v>
      </c>
      <c r="B68" s="75"/>
      <c r="C68" s="75"/>
      <c r="D68" s="75"/>
      <c r="E68" s="75"/>
      <c r="F68" s="75"/>
      <c r="G68" s="75"/>
      <c r="H68" s="75"/>
      <c r="I68" s="75"/>
      <c r="J68" s="75"/>
    </row>
    <row r="69" spans="1:11" s="1" customFormat="1" ht="15.6">
      <c r="B69" s="1" t="s">
        <v>30</v>
      </c>
      <c r="H69" s="43"/>
      <c r="I69" s="43"/>
      <c r="J69" s="43"/>
      <c r="K69" s="43"/>
    </row>
    <row r="70" spans="1:11" s="1" customFormat="1" ht="15.6">
      <c r="B70" s="1" t="s">
        <v>32</v>
      </c>
      <c r="H70" s="43"/>
      <c r="I70" s="43"/>
      <c r="J70" s="43"/>
      <c r="K70" s="43"/>
    </row>
    <row r="71" spans="1:11" s="1" customFormat="1" ht="14.25" customHeight="1">
      <c r="B71" s="1" t="s">
        <v>31</v>
      </c>
      <c r="H71" s="43"/>
      <c r="I71" s="43"/>
      <c r="J71" s="43"/>
      <c r="K71" s="43"/>
    </row>
    <row r="72" spans="1:11" s="1" customFormat="1" ht="15.6">
      <c r="B72" s="1" t="s">
        <v>33</v>
      </c>
      <c r="H72" s="43"/>
      <c r="I72" s="43"/>
      <c r="J72" s="43"/>
      <c r="K72" s="43"/>
    </row>
    <row r="73" spans="1:11" ht="15.6">
      <c r="B73" s="1" t="s">
        <v>172</v>
      </c>
    </row>
  </sheetData>
  <mergeCells count="10">
    <mergeCell ref="A68:J68"/>
    <mergeCell ref="A2:J2"/>
    <mergeCell ref="B1:J1"/>
    <mergeCell ref="A3:A5"/>
    <mergeCell ref="B3:B5"/>
    <mergeCell ref="C3:J3"/>
    <mergeCell ref="C4:D4"/>
    <mergeCell ref="E4:F4"/>
    <mergeCell ref="G4:H4"/>
    <mergeCell ref="I4:J4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2"/>
  <sheetViews>
    <sheetView zoomScaleNormal="100" workbookViewId="0">
      <selection activeCell="B7" sqref="B7"/>
    </sheetView>
  </sheetViews>
  <sheetFormatPr defaultColWidth="8.6640625" defaultRowHeight="13.8"/>
  <cols>
    <col min="1" max="1" width="4.33203125" style="4" customWidth="1"/>
    <col min="2" max="2" width="30.109375" style="5" customWidth="1"/>
    <col min="3" max="3" width="7.109375" style="6" customWidth="1"/>
    <col min="4" max="4" width="12.88671875" style="6" customWidth="1"/>
    <col min="5" max="5" width="9" style="6" customWidth="1"/>
    <col min="6" max="6" width="12.88671875" style="6" customWidth="1"/>
    <col min="7" max="7" width="7.109375" style="6" customWidth="1"/>
    <col min="8" max="8" width="12.88671875" style="6" customWidth="1"/>
    <col min="9" max="9" width="7.109375" style="6" customWidth="1"/>
    <col min="10" max="10" width="12.88671875" style="6" customWidth="1"/>
    <col min="11" max="16384" width="8.6640625" style="4"/>
  </cols>
  <sheetData>
    <row r="1" spans="1:10" s="3" customFormat="1" ht="18">
      <c r="A1" s="69" t="s">
        <v>17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s="3" customFormat="1" ht="30" customHeight="1">
      <c r="A2" s="61" t="s">
        <v>0</v>
      </c>
      <c r="B2" s="58" t="s">
        <v>1</v>
      </c>
      <c r="C2" s="71" t="s">
        <v>15</v>
      </c>
      <c r="D2" s="71"/>
      <c r="E2" s="71"/>
      <c r="F2" s="71"/>
      <c r="G2" s="71"/>
      <c r="H2" s="71"/>
      <c r="I2" s="71"/>
      <c r="J2" s="71"/>
    </row>
    <row r="3" spans="1:10" s="8" customFormat="1" ht="31.95" customHeight="1">
      <c r="A3" s="72"/>
      <c r="B3" s="72"/>
      <c r="C3" s="66" t="s">
        <v>7</v>
      </c>
      <c r="D3" s="74"/>
      <c r="E3" s="66" t="s">
        <v>8</v>
      </c>
      <c r="F3" s="68"/>
      <c r="G3" s="66" t="s">
        <v>9</v>
      </c>
      <c r="H3" s="68"/>
      <c r="I3" s="66" t="s">
        <v>10</v>
      </c>
      <c r="J3" s="68"/>
    </row>
    <row r="4" spans="1:10" s="8" customFormat="1" ht="60.45" customHeight="1">
      <c r="A4" s="73"/>
      <c r="B4" s="73"/>
      <c r="C4" s="9" t="s">
        <v>5</v>
      </c>
      <c r="D4" s="9" t="s">
        <v>12</v>
      </c>
      <c r="E4" s="9" t="s">
        <v>5</v>
      </c>
      <c r="F4" s="9" t="s">
        <v>12</v>
      </c>
      <c r="G4" s="9" t="s">
        <v>5</v>
      </c>
      <c r="H4" s="9" t="s">
        <v>12</v>
      </c>
      <c r="I4" s="9" t="s">
        <v>5</v>
      </c>
      <c r="J4" s="9" t="s">
        <v>12</v>
      </c>
    </row>
    <row r="5" spans="1:10" s="3" customFormat="1" ht="27" customHeight="1">
      <c r="A5" s="7">
        <v>1</v>
      </c>
      <c r="B5" s="20" t="s">
        <v>34</v>
      </c>
      <c r="C5" s="10"/>
      <c r="D5" s="10"/>
      <c r="E5" s="10"/>
      <c r="F5" s="10"/>
      <c r="G5" s="10"/>
      <c r="H5" s="10"/>
      <c r="I5" s="10"/>
      <c r="J5" s="10"/>
    </row>
    <row r="6" spans="1:10" s="3" customFormat="1" ht="27" customHeight="1">
      <c r="A6" s="7">
        <v>2</v>
      </c>
      <c r="B6" s="20" t="s">
        <v>35</v>
      </c>
      <c r="C6" s="10"/>
      <c r="D6" s="10"/>
      <c r="E6" s="10"/>
      <c r="F6" s="10"/>
      <c r="G6" s="10"/>
      <c r="H6" s="10"/>
      <c r="I6" s="10"/>
      <c r="J6" s="10"/>
    </row>
    <row r="7" spans="1:10" s="3" customFormat="1" ht="27" customHeight="1">
      <c r="A7" s="7">
        <v>3</v>
      </c>
      <c r="B7" s="20" t="s">
        <v>36</v>
      </c>
      <c r="C7" s="10"/>
      <c r="D7" s="10"/>
      <c r="E7" s="10"/>
      <c r="F7" s="10"/>
      <c r="G7" s="10"/>
      <c r="H7" s="10"/>
      <c r="I7" s="10"/>
      <c r="J7" s="10"/>
    </row>
    <row r="8" spans="1:10" s="3" customFormat="1" ht="27" customHeight="1">
      <c r="A8" s="7">
        <v>4</v>
      </c>
      <c r="B8" s="20" t="s">
        <v>37</v>
      </c>
      <c r="C8" s="10"/>
      <c r="D8" s="10"/>
      <c r="E8" s="10"/>
      <c r="F8" s="10"/>
      <c r="G8" s="10"/>
      <c r="H8" s="10"/>
      <c r="I8" s="10"/>
      <c r="J8" s="10"/>
    </row>
    <row r="9" spans="1:10" s="3" customFormat="1" ht="27" customHeight="1">
      <c r="A9" s="7">
        <v>5</v>
      </c>
      <c r="B9" s="20" t="s">
        <v>38</v>
      </c>
      <c r="C9" s="10"/>
      <c r="D9" s="10"/>
      <c r="E9" s="10"/>
      <c r="F9" s="10"/>
      <c r="G9" s="10"/>
      <c r="H9" s="10"/>
      <c r="I9" s="10"/>
      <c r="J9" s="10"/>
    </row>
    <row r="10" spans="1:10" s="3" customFormat="1" ht="27" customHeight="1">
      <c r="A10" s="7">
        <v>6</v>
      </c>
      <c r="B10" s="20" t="s">
        <v>39</v>
      </c>
      <c r="C10" s="10"/>
      <c r="D10" s="10"/>
      <c r="E10" s="10">
        <v>35</v>
      </c>
      <c r="F10" s="10" t="s">
        <v>170</v>
      </c>
      <c r="G10" s="10"/>
      <c r="H10" s="10"/>
      <c r="I10" s="10"/>
      <c r="J10" s="10"/>
    </row>
    <row r="11" spans="1:10" s="3" customFormat="1" ht="27" customHeight="1">
      <c r="A11" s="7">
        <v>7</v>
      </c>
      <c r="B11" s="20" t="s">
        <v>40</v>
      </c>
      <c r="C11" s="10"/>
      <c r="D11" s="10"/>
      <c r="E11" s="10">
        <v>16</v>
      </c>
      <c r="F11" s="10" t="s">
        <v>170</v>
      </c>
      <c r="G11" s="10">
        <v>5</v>
      </c>
      <c r="H11" s="10" t="s">
        <v>170</v>
      </c>
      <c r="I11" s="10">
        <v>6</v>
      </c>
      <c r="J11" s="10" t="s">
        <v>170</v>
      </c>
    </row>
    <row r="12" spans="1:10" s="3" customFormat="1" ht="27" customHeight="1">
      <c r="A12" s="7">
        <v>8</v>
      </c>
      <c r="B12" s="20" t="s">
        <v>41</v>
      </c>
      <c r="C12" s="10"/>
      <c r="D12" s="10"/>
      <c r="E12" s="10">
        <v>37</v>
      </c>
      <c r="F12" s="10" t="s">
        <v>170</v>
      </c>
      <c r="G12" s="10"/>
      <c r="H12" s="10"/>
      <c r="I12" s="10">
        <v>11</v>
      </c>
      <c r="J12" s="10" t="s">
        <v>170</v>
      </c>
    </row>
    <row r="13" spans="1:10" s="3" customFormat="1" ht="27" customHeight="1">
      <c r="A13" s="7">
        <v>9</v>
      </c>
      <c r="B13" s="20" t="s">
        <v>42</v>
      </c>
      <c r="C13" s="10"/>
      <c r="D13" s="10"/>
      <c r="E13" s="10">
        <v>22</v>
      </c>
      <c r="F13" s="10" t="s">
        <v>170</v>
      </c>
      <c r="G13" s="10">
        <v>4</v>
      </c>
      <c r="H13" s="10" t="s">
        <v>170</v>
      </c>
      <c r="I13" s="10"/>
      <c r="J13" s="10"/>
    </row>
    <row r="14" spans="1:10" s="3" customFormat="1" ht="27" customHeight="1">
      <c r="A14" s="7">
        <v>10</v>
      </c>
      <c r="B14" s="20" t="s">
        <v>43</v>
      </c>
      <c r="C14" s="10"/>
      <c r="D14" s="10"/>
      <c r="E14" s="10">
        <v>33</v>
      </c>
      <c r="F14" s="10" t="s">
        <v>170</v>
      </c>
      <c r="G14" s="10">
        <v>4</v>
      </c>
      <c r="H14" s="10" t="s">
        <v>170</v>
      </c>
      <c r="I14" s="10">
        <v>10</v>
      </c>
      <c r="J14" s="10" t="s">
        <v>170</v>
      </c>
    </row>
    <row r="15" spans="1:10" s="3" customFormat="1" ht="27" customHeight="1">
      <c r="A15" s="7">
        <v>11</v>
      </c>
      <c r="B15" s="20" t="s">
        <v>44</v>
      </c>
      <c r="C15" s="10"/>
      <c r="D15" s="10"/>
      <c r="E15" s="10"/>
      <c r="F15" s="10"/>
      <c r="G15" s="10"/>
      <c r="H15" s="10"/>
      <c r="I15" s="10"/>
      <c r="J15" s="10"/>
    </row>
    <row r="16" spans="1:10" s="3" customFormat="1" ht="27" customHeight="1">
      <c r="A16" s="7">
        <v>12</v>
      </c>
      <c r="B16" s="20" t="s">
        <v>45</v>
      </c>
      <c r="C16" s="10"/>
      <c r="D16" s="10"/>
      <c r="E16" s="10">
        <v>21</v>
      </c>
      <c r="F16" s="10" t="s">
        <v>170</v>
      </c>
      <c r="G16" s="10"/>
      <c r="H16" s="10"/>
      <c r="I16" s="10"/>
      <c r="J16" s="10"/>
    </row>
    <row r="17" spans="1:10" s="3" customFormat="1" ht="27" customHeight="1">
      <c r="A17" s="7">
        <v>13</v>
      </c>
      <c r="B17" s="20" t="s">
        <v>46</v>
      </c>
      <c r="C17" s="10"/>
      <c r="D17" s="10"/>
      <c r="E17" s="10">
        <v>24</v>
      </c>
      <c r="F17" s="10" t="s">
        <v>170</v>
      </c>
      <c r="G17" s="10"/>
      <c r="H17" s="10"/>
      <c r="I17" s="10">
        <v>5</v>
      </c>
      <c r="J17" s="10" t="s">
        <v>170</v>
      </c>
    </row>
    <row r="18" spans="1:10" s="3" customFormat="1" ht="27" customHeight="1">
      <c r="A18" s="7">
        <v>14</v>
      </c>
      <c r="B18" s="20" t="s">
        <v>47</v>
      </c>
      <c r="C18" s="10"/>
      <c r="D18" s="10"/>
      <c r="E18" s="10">
        <v>25</v>
      </c>
      <c r="F18" s="10" t="s">
        <v>170</v>
      </c>
      <c r="G18" s="10"/>
      <c r="H18" s="10"/>
      <c r="I18" s="10">
        <v>9</v>
      </c>
      <c r="J18" s="10"/>
    </row>
    <row r="19" spans="1:10" s="3" customFormat="1" ht="27" customHeight="1">
      <c r="A19" s="7">
        <v>15</v>
      </c>
      <c r="B19" s="20" t="s">
        <v>48</v>
      </c>
      <c r="C19" s="10"/>
      <c r="D19" s="10"/>
      <c r="E19" s="10"/>
      <c r="F19" s="10"/>
      <c r="G19" s="10"/>
      <c r="H19" s="10"/>
      <c r="I19" s="10"/>
      <c r="J19" s="10"/>
    </row>
    <row r="20" spans="1:10" s="3" customFormat="1" ht="27" customHeight="1">
      <c r="A20" s="7">
        <v>16</v>
      </c>
      <c r="B20" s="20" t="s">
        <v>49</v>
      </c>
      <c r="C20" s="10"/>
      <c r="D20" s="10"/>
      <c r="E20" s="10"/>
      <c r="F20" s="10"/>
      <c r="G20" s="10"/>
      <c r="H20" s="10"/>
      <c r="I20" s="10"/>
      <c r="J20" s="10"/>
    </row>
    <row r="21" spans="1:10" s="3" customFormat="1" ht="27" customHeight="1">
      <c r="A21" s="7">
        <v>17</v>
      </c>
      <c r="B21" s="20" t="s">
        <v>50</v>
      </c>
      <c r="C21" s="10"/>
      <c r="D21" s="10"/>
      <c r="E21" s="10">
        <v>32</v>
      </c>
      <c r="F21" s="10" t="s">
        <v>170</v>
      </c>
      <c r="G21" s="10"/>
      <c r="H21" s="10"/>
      <c r="I21" s="10">
        <v>13</v>
      </c>
      <c r="J21" s="10" t="s">
        <v>170</v>
      </c>
    </row>
    <row r="22" spans="1:10" s="3" customFormat="1" ht="27" customHeight="1">
      <c r="A22" s="7">
        <v>18</v>
      </c>
      <c r="B22" s="20" t="s">
        <v>51</v>
      </c>
      <c r="C22" s="10"/>
      <c r="D22" s="10"/>
      <c r="E22" s="10">
        <v>61</v>
      </c>
      <c r="F22" s="10" t="s">
        <v>170</v>
      </c>
      <c r="G22" s="10">
        <v>8</v>
      </c>
      <c r="H22" s="10" t="s">
        <v>170</v>
      </c>
      <c r="I22" s="10">
        <v>28</v>
      </c>
      <c r="J22" s="10" t="s">
        <v>170</v>
      </c>
    </row>
    <row r="23" spans="1:10" s="3" customFormat="1" ht="27" customHeight="1">
      <c r="A23" s="7">
        <v>19</v>
      </c>
      <c r="B23" s="20" t="s">
        <v>52</v>
      </c>
      <c r="C23" s="10"/>
      <c r="D23" s="10"/>
      <c r="E23" s="10"/>
      <c r="F23" s="10"/>
      <c r="G23" s="10"/>
      <c r="H23" s="10"/>
      <c r="I23" s="10"/>
      <c r="J23" s="10"/>
    </row>
    <row r="24" spans="1:10" s="3" customFormat="1" ht="27" customHeight="1">
      <c r="A24" s="7">
        <v>20</v>
      </c>
      <c r="B24" s="20" t="s">
        <v>53</v>
      </c>
      <c r="C24" s="10"/>
      <c r="D24" s="10"/>
      <c r="E24" s="10">
        <v>20</v>
      </c>
      <c r="F24" s="10" t="s">
        <v>170</v>
      </c>
      <c r="G24" s="10"/>
      <c r="H24" s="10"/>
      <c r="I24" s="10"/>
      <c r="J24" s="10"/>
    </row>
    <row r="25" spans="1:10" s="3" customFormat="1" ht="27" customHeight="1">
      <c r="A25" s="7">
        <v>21</v>
      </c>
      <c r="B25" s="20" t="s">
        <v>54</v>
      </c>
      <c r="C25" s="10"/>
      <c r="D25" s="10"/>
      <c r="E25" s="10">
        <v>74</v>
      </c>
      <c r="F25" s="10" t="s">
        <v>170</v>
      </c>
      <c r="G25" s="10"/>
      <c r="H25" s="10"/>
      <c r="I25" s="10">
        <v>40</v>
      </c>
      <c r="J25" s="10" t="s">
        <v>170</v>
      </c>
    </row>
    <row r="26" spans="1:10" s="3" customFormat="1" ht="27" customHeight="1">
      <c r="A26" s="7">
        <v>22</v>
      </c>
      <c r="B26" s="20" t="s">
        <v>55</v>
      </c>
      <c r="C26" s="10"/>
      <c r="D26" s="10"/>
      <c r="E26" s="10">
        <v>212</v>
      </c>
      <c r="F26" s="10" t="s">
        <v>170</v>
      </c>
      <c r="G26" s="10"/>
      <c r="H26" s="10"/>
      <c r="I26" s="10"/>
      <c r="J26" s="10"/>
    </row>
    <row r="27" spans="1:10" s="3" customFormat="1" ht="27" customHeight="1">
      <c r="A27" s="7">
        <v>23</v>
      </c>
      <c r="B27" s="20" t="s">
        <v>56</v>
      </c>
      <c r="C27" s="10"/>
      <c r="D27" s="10"/>
      <c r="E27" s="10">
        <v>44</v>
      </c>
      <c r="F27" s="10" t="s">
        <v>170</v>
      </c>
      <c r="G27" s="10">
        <v>16</v>
      </c>
      <c r="H27" s="10" t="s">
        <v>170</v>
      </c>
      <c r="I27" s="10">
        <v>88</v>
      </c>
      <c r="J27" s="10" t="s">
        <v>170</v>
      </c>
    </row>
    <row r="28" spans="1:10" s="3" customFormat="1" ht="27" customHeight="1">
      <c r="A28" s="7">
        <v>24</v>
      </c>
      <c r="B28" s="20" t="s">
        <v>57</v>
      </c>
      <c r="C28" s="10"/>
      <c r="D28" s="10"/>
      <c r="E28" s="10"/>
      <c r="F28" s="10"/>
      <c r="G28" s="10"/>
      <c r="H28" s="10"/>
      <c r="I28" s="10"/>
      <c r="J28" s="10"/>
    </row>
    <row r="29" spans="1:10" s="3" customFormat="1" ht="27" customHeight="1">
      <c r="A29" s="7">
        <v>25</v>
      </c>
      <c r="B29" s="20" t="s">
        <v>58</v>
      </c>
      <c r="C29" s="10"/>
      <c r="D29" s="10"/>
      <c r="E29" s="10"/>
      <c r="F29" s="10"/>
      <c r="G29" s="10"/>
      <c r="H29" s="10"/>
      <c r="I29" s="10"/>
      <c r="J29" s="10"/>
    </row>
    <row r="30" spans="1:10" s="3" customFormat="1" ht="27" customHeight="1">
      <c r="A30" s="7">
        <v>26</v>
      </c>
      <c r="B30" s="20" t="s">
        <v>59</v>
      </c>
      <c r="C30" s="10"/>
      <c r="D30" s="10"/>
      <c r="E30" s="10">
        <v>47</v>
      </c>
      <c r="F30" s="10" t="s">
        <v>170</v>
      </c>
      <c r="G30" s="10"/>
      <c r="H30" s="10"/>
      <c r="I30" s="10"/>
      <c r="J30" s="10"/>
    </row>
    <row r="31" spans="1:10" s="3" customFormat="1" ht="27" customHeight="1">
      <c r="A31" s="7">
        <v>27</v>
      </c>
      <c r="B31" s="20" t="s">
        <v>60</v>
      </c>
      <c r="C31" s="10"/>
      <c r="D31" s="10"/>
      <c r="E31" s="10"/>
      <c r="F31" s="10"/>
      <c r="G31" s="10"/>
      <c r="H31" s="10"/>
      <c r="I31" s="10"/>
      <c r="J31" s="10"/>
    </row>
    <row r="32" spans="1:10" s="3" customFormat="1" ht="27" customHeight="1">
      <c r="A32" s="7">
        <v>28</v>
      </c>
      <c r="B32" s="20" t="s">
        <v>61</v>
      </c>
      <c r="C32" s="10"/>
      <c r="D32" s="10"/>
      <c r="E32" s="10"/>
      <c r="F32" s="10"/>
      <c r="G32" s="10"/>
      <c r="H32" s="10"/>
      <c r="I32" s="10"/>
      <c r="J32" s="10"/>
    </row>
    <row r="33" spans="1:10" s="3" customFormat="1" ht="27" customHeight="1">
      <c r="A33" s="7">
        <v>29</v>
      </c>
      <c r="B33" s="20" t="s">
        <v>62</v>
      </c>
      <c r="C33" s="10"/>
      <c r="D33" s="10"/>
      <c r="E33" s="10"/>
      <c r="F33" s="10"/>
      <c r="G33" s="10"/>
      <c r="H33" s="10"/>
      <c r="I33" s="10"/>
      <c r="J33" s="10"/>
    </row>
    <row r="34" spans="1:10" s="3" customFormat="1" ht="27" customHeight="1">
      <c r="A34" s="7">
        <v>30</v>
      </c>
      <c r="B34" s="20" t="s">
        <v>63</v>
      </c>
      <c r="C34" s="10"/>
      <c r="D34" s="10"/>
      <c r="E34" s="10">
        <v>35</v>
      </c>
      <c r="F34" s="10" t="s">
        <v>170</v>
      </c>
      <c r="G34" s="10">
        <v>6</v>
      </c>
      <c r="H34" s="10" t="s">
        <v>170</v>
      </c>
      <c r="I34" s="10">
        <v>30</v>
      </c>
      <c r="J34" s="10" t="s">
        <v>170</v>
      </c>
    </row>
    <row r="35" spans="1:10" s="3" customFormat="1" ht="27" customHeight="1">
      <c r="A35" s="7">
        <v>31</v>
      </c>
      <c r="B35" s="20" t="s">
        <v>64</v>
      </c>
      <c r="C35" s="10"/>
      <c r="D35" s="10"/>
      <c r="E35" s="10">
        <v>17</v>
      </c>
      <c r="F35" s="10" t="s">
        <v>170</v>
      </c>
      <c r="G35" s="10"/>
      <c r="H35" s="10"/>
      <c r="I35" s="10">
        <v>21</v>
      </c>
      <c r="J35" s="10" t="s">
        <v>170</v>
      </c>
    </row>
    <row r="36" spans="1:10" s="42" customFormat="1" ht="27" customHeight="1">
      <c r="A36" s="36">
        <v>32</v>
      </c>
      <c r="B36" s="41" t="s">
        <v>65</v>
      </c>
      <c r="C36" s="38"/>
      <c r="D36" s="38"/>
      <c r="E36" s="38"/>
      <c r="F36" s="38"/>
      <c r="G36" s="38"/>
      <c r="H36" s="38"/>
      <c r="I36" s="38"/>
      <c r="J36" s="38"/>
    </row>
    <row r="37" spans="1:10" s="3" customFormat="1" ht="27" customHeight="1">
      <c r="A37" s="7">
        <v>33</v>
      </c>
      <c r="B37" s="20" t="s">
        <v>19</v>
      </c>
      <c r="C37" s="10"/>
      <c r="D37" s="10"/>
      <c r="E37" s="10"/>
      <c r="F37" s="10"/>
      <c r="G37" s="10"/>
      <c r="H37" s="10"/>
      <c r="I37" s="10"/>
      <c r="J37" s="10"/>
    </row>
    <row r="38" spans="1:10" s="3" customFormat="1" ht="27" customHeight="1">
      <c r="A38" s="7">
        <v>34</v>
      </c>
      <c r="B38" s="20" t="s">
        <v>66</v>
      </c>
      <c r="C38" s="10"/>
      <c r="D38" s="10"/>
      <c r="E38" s="10"/>
      <c r="F38" s="10"/>
      <c r="G38" s="10"/>
      <c r="H38" s="10"/>
      <c r="I38" s="10"/>
      <c r="J38" s="10"/>
    </row>
    <row r="39" spans="1:10" s="3" customFormat="1" ht="27" customHeight="1">
      <c r="A39" s="7">
        <v>35</v>
      </c>
      <c r="B39" s="20" t="s">
        <v>67</v>
      </c>
      <c r="C39" s="10"/>
      <c r="D39" s="10"/>
      <c r="E39" s="10"/>
      <c r="F39" s="10"/>
      <c r="G39" s="10"/>
      <c r="H39" s="10"/>
      <c r="I39" s="10"/>
      <c r="J39" s="10"/>
    </row>
    <row r="40" spans="1:10" s="3" customFormat="1" ht="27" customHeight="1">
      <c r="A40" s="7">
        <v>36</v>
      </c>
      <c r="B40" s="20" t="s">
        <v>20</v>
      </c>
      <c r="C40" s="10"/>
      <c r="D40" s="10"/>
      <c r="E40" s="10"/>
      <c r="F40" s="10"/>
      <c r="G40" s="10"/>
      <c r="H40" s="10"/>
      <c r="I40" s="10"/>
      <c r="J40" s="10"/>
    </row>
    <row r="41" spans="1:10" s="3" customFormat="1" ht="27" customHeight="1">
      <c r="A41" s="7">
        <v>37</v>
      </c>
      <c r="B41" s="20" t="s">
        <v>68</v>
      </c>
      <c r="C41" s="10"/>
      <c r="D41" s="10"/>
      <c r="E41" s="10"/>
      <c r="F41" s="10"/>
      <c r="G41" s="10"/>
      <c r="H41" s="10"/>
      <c r="I41" s="10"/>
      <c r="J41" s="10"/>
    </row>
    <row r="42" spans="1:10" s="3" customFormat="1" ht="27" customHeight="1">
      <c r="A42" s="7">
        <v>38</v>
      </c>
      <c r="B42" s="20" t="s">
        <v>69</v>
      </c>
      <c r="C42" s="10"/>
      <c r="D42" s="10"/>
      <c r="E42" s="10">
        <v>5</v>
      </c>
      <c r="F42" s="10" t="s">
        <v>170</v>
      </c>
      <c r="G42" s="10"/>
      <c r="H42" s="10"/>
      <c r="I42" s="10"/>
      <c r="J42" s="10"/>
    </row>
    <row r="43" spans="1:10" s="42" customFormat="1" ht="27" customHeight="1">
      <c r="A43" s="36">
        <v>39</v>
      </c>
      <c r="B43" s="41" t="s">
        <v>70</v>
      </c>
      <c r="C43" s="38"/>
      <c r="D43" s="38"/>
      <c r="E43" s="38"/>
      <c r="F43" s="38"/>
      <c r="G43" s="38"/>
      <c r="H43" s="38"/>
      <c r="I43" s="38"/>
      <c r="J43" s="38"/>
    </row>
    <row r="44" spans="1:10" s="42" customFormat="1" ht="27" customHeight="1">
      <c r="A44" s="36">
        <v>40</v>
      </c>
      <c r="B44" s="41" t="s">
        <v>71</v>
      </c>
      <c r="C44" s="38"/>
      <c r="D44" s="38"/>
      <c r="E44" s="38"/>
      <c r="F44" s="38"/>
      <c r="G44" s="38"/>
      <c r="H44" s="38"/>
      <c r="I44" s="38"/>
      <c r="J44" s="38"/>
    </row>
    <row r="45" spans="1:10" s="3" customFormat="1" ht="27" customHeight="1">
      <c r="A45" s="7">
        <v>41</v>
      </c>
      <c r="B45" s="20" t="s">
        <v>72</v>
      </c>
      <c r="C45" s="10"/>
      <c r="D45" s="10"/>
      <c r="E45" s="10"/>
      <c r="F45" s="10"/>
      <c r="G45" s="10">
        <v>3</v>
      </c>
      <c r="H45" s="10" t="s">
        <v>170</v>
      </c>
      <c r="I45" s="10"/>
      <c r="J45" s="10"/>
    </row>
    <row r="46" spans="1:10" s="3" customFormat="1" ht="27" customHeight="1">
      <c r="A46" s="7">
        <v>42</v>
      </c>
      <c r="B46" s="20" t="s">
        <v>73</v>
      </c>
      <c r="C46" s="10"/>
      <c r="D46" s="10"/>
      <c r="E46" s="10"/>
      <c r="F46" s="10"/>
      <c r="G46" s="10"/>
      <c r="H46" s="10"/>
      <c r="I46" s="10"/>
      <c r="J46" s="10"/>
    </row>
    <row r="47" spans="1:10" s="3" customFormat="1" ht="27" customHeight="1">
      <c r="A47" s="7">
        <v>43</v>
      </c>
      <c r="B47" s="20" t="s">
        <v>74</v>
      </c>
      <c r="C47" s="10"/>
      <c r="D47" s="10"/>
      <c r="E47" s="10"/>
      <c r="F47" s="10"/>
      <c r="G47" s="10"/>
      <c r="H47" s="10"/>
      <c r="I47" s="10"/>
      <c r="J47" s="10"/>
    </row>
    <row r="48" spans="1:10" s="3" customFormat="1" ht="27" customHeight="1">
      <c r="A48" s="7">
        <v>44</v>
      </c>
      <c r="B48" s="20" t="s">
        <v>75</v>
      </c>
      <c r="C48" s="10"/>
      <c r="D48" s="10"/>
      <c r="E48" s="10"/>
      <c r="F48" s="10"/>
      <c r="G48" s="10"/>
      <c r="H48" s="10"/>
      <c r="I48" s="10"/>
      <c r="J48" s="10"/>
    </row>
    <row r="49" spans="1:10" s="3" customFormat="1" ht="27" customHeight="1">
      <c r="A49" s="7">
        <v>45</v>
      </c>
      <c r="B49" s="20" t="s">
        <v>76</v>
      </c>
      <c r="C49" s="10"/>
      <c r="D49" s="10"/>
      <c r="E49" s="10"/>
      <c r="F49" s="10"/>
      <c r="G49" s="10"/>
      <c r="H49" s="10"/>
      <c r="I49" s="10"/>
      <c r="J49" s="10"/>
    </row>
    <row r="50" spans="1:10" s="3" customFormat="1" ht="27" customHeight="1">
      <c r="A50" s="7">
        <v>46</v>
      </c>
      <c r="B50" s="20" t="s">
        <v>77</v>
      </c>
      <c r="C50" s="10"/>
      <c r="D50" s="10"/>
      <c r="E50" s="10"/>
      <c r="F50" s="10"/>
      <c r="G50" s="10"/>
      <c r="H50" s="10"/>
      <c r="I50" s="10"/>
      <c r="J50" s="10"/>
    </row>
    <row r="51" spans="1:10" s="3" customFormat="1" ht="27" customHeight="1">
      <c r="A51" s="7">
        <v>47</v>
      </c>
      <c r="B51" s="20" t="s">
        <v>78</v>
      </c>
      <c r="C51" s="10"/>
      <c r="D51" s="10"/>
      <c r="E51" s="10"/>
      <c r="F51" s="10"/>
      <c r="G51" s="10"/>
      <c r="H51" s="10"/>
      <c r="I51" s="10"/>
      <c r="J51" s="10"/>
    </row>
    <row r="52" spans="1:10" s="3" customFormat="1" ht="27" customHeight="1">
      <c r="A52" s="7">
        <v>48</v>
      </c>
      <c r="B52" s="20" t="s">
        <v>79</v>
      </c>
      <c r="C52" s="10"/>
      <c r="D52" s="10"/>
      <c r="E52" s="10"/>
      <c r="F52" s="10"/>
      <c r="G52" s="10"/>
      <c r="H52" s="10"/>
      <c r="I52" s="10"/>
      <c r="J52" s="10"/>
    </row>
    <row r="53" spans="1:10" s="3" customFormat="1" ht="27" customHeight="1">
      <c r="A53" s="7">
        <v>49</v>
      </c>
      <c r="B53" s="20" t="s">
        <v>80</v>
      </c>
      <c r="C53" s="10"/>
      <c r="D53" s="10"/>
      <c r="E53" s="10"/>
      <c r="F53" s="10"/>
      <c r="G53" s="10"/>
      <c r="H53" s="10"/>
      <c r="I53" s="10"/>
      <c r="J53" s="10"/>
    </row>
    <row r="54" spans="1:10" s="3" customFormat="1" ht="27" customHeight="1">
      <c r="A54" s="7">
        <v>50</v>
      </c>
      <c r="B54" s="20" t="s">
        <v>81</v>
      </c>
      <c r="C54" s="10"/>
      <c r="D54" s="10"/>
      <c r="E54" s="10"/>
      <c r="F54" s="10"/>
      <c r="G54" s="10"/>
      <c r="H54" s="10"/>
      <c r="I54" s="10"/>
      <c r="J54" s="10"/>
    </row>
    <row r="55" spans="1:10" s="3" customFormat="1" ht="27" customHeight="1">
      <c r="A55" s="7">
        <v>51</v>
      </c>
      <c r="B55" s="20" t="s">
        <v>82</v>
      </c>
      <c r="C55" s="10"/>
      <c r="D55" s="10"/>
      <c r="E55" s="10"/>
      <c r="F55" s="10"/>
      <c r="G55" s="10"/>
      <c r="H55" s="10"/>
      <c r="I55" s="10"/>
      <c r="J55" s="10"/>
    </row>
    <row r="56" spans="1:10" s="3" customFormat="1" ht="27" customHeight="1">
      <c r="A56" s="7">
        <v>52</v>
      </c>
      <c r="B56" s="20" t="s">
        <v>83</v>
      </c>
      <c r="C56" s="10"/>
      <c r="D56" s="10"/>
      <c r="E56" s="10"/>
      <c r="F56" s="10"/>
      <c r="G56" s="10"/>
      <c r="H56" s="10"/>
      <c r="I56" s="10"/>
      <c r="J56" s="10"/>
    </row>
    <row r="57" spans="1:10" s="3" customFormat="1" ht="27" customHeight="1">
      <c r="A57" s="7">
        <v>53</v>
      </c>
      <c r="B57" s="20" t="s">
        <v>84</v>
      </c>
      <c r="C57" s="10"/>
      <c r="D57" s="10"/>
      <c r="E57" s="10"/>
      <c r="F57" s="10"/>
      <c r="G57" s="10"/>
      <c r="H57" s="10"/>
      <c r="I57" s="10"/>
      <c r="J57" s="10"/>
    </row>
    <row r="58" spans="1:10" s="3" customFormat="1" ht="27" customHeight="1">
      <c r="A58" s="7">
        <v>54</v>
      </c>
      <c r="B58" s="20" t="s">
        <v>85</v>
      </c>
      <c r="C58" s="10"/>
      <c r="D58" s="10"/>
      <c r="E58" s="10"/>
      <c r="F58" s="10"/>
      <c r="G58" s="10"/>
      <c r="H58" s="10"/>
      <c r="I58" s="10"/>
      <c r="J58" s="10"/>
    </row>
    <row r="59" spans="1:10" s="3" customFormat="1" ht="27" customHeight="1">
      <c r="A59" s="7">
        <v>55</v>
      </c>
      <c r="B59" s="20" t="s">
        <v>86</v>
      </c>
      <c r="C59" s="10"/>
      <c r="D59" s="10"/>
      <c r="E59" s="10"/>
      <c r="F59" s="10"/>
      <c r="G59" s="10"/>
      <c r="H59" s="10"/>
      <c r="I59" s="10"/>
      <c r="J59" s="10"/>
    </row>
    <row r="60" spans="1:10" s="3" customFormat="1" ht="27" customHeight="1">
      <c r="A60" s="7">
        <v>56</v>
      </c>
      <c r="B60" s="20" t="s">
        <v>87</v>
      </c>
      <c r="C60" s="10"/>
      <c r="D60" s="10"/>
      <c r="E60" s="10"/>
      <c r="F60" s="10"/>
      <c r="G60" s="10"/>
      <c r="H60" s="10"/>
      <c r="I60" s="10"/>
      <c r="J60" s="10"/>
    </row>
    <row r="61" spans="1:10" s="3" customFormat="1" ht="27" customHeight="1">
      <c r="A61" s="7">
        <v>57</v>
      </c>
      <c r="B61" s="20" t="s">
        <v>88</v>
      </c>
      <c r="C61" s="10"/>
      <c r="D61" s="10"/>
      <c r="E61" s="10"/>
      <c r="F61" s="10"/>
      <c r="G61" s="10"/>
      <c r="H61" s="10"/>
      <c r="I61" s="10"/>
      <c r="J61" s="10"/>
    </row>
    <row r="62" spans="1:10" s="3" customFormat="1" ht="27" customHeight="1">
      <c r="A62" s="7">
        <v>58</v>
      </c>
      <c r="B62" s="20" t="s">
        <v>89</v>
      </c>
      <c r="C62" s="10"/>
      <c r="D62" s="10"/>
      <c r="E62" s="10"/>
      <c r="F62" s="10"/>
      <c r="G62" s="10"/>
      <c r="H62" s="10"/>
      <c r="I62" s="10"/>
      <c r="J62" s="10"/>
    </row>
    <row r="63" spans="1:10" s="42" customFormat="1" ht="27" customHeight="1">
      <c r="A63" s="36">
        <v>59</v>
      </c>
      <c r="B63" s="41" t="s">
        <v>90</v>
      </c>
      <c r="C63" s="38"/>
      <c r="D63" s="38"/>
      <c r="E63" s="38"/>
      <c r="F63" s="38"/>
      <c r="G63" s="38"/>
      <c r="H63" s="38"/>
      <c r="I63" s="38"/>
      <c r="J63" s="38"/>
    </row>
    <row r="64" spans="1:10" s="42" customFormat="1" ht="27" customHeight="1">
      <c r="A64" s="36">
        <v>60</v>
      </c>
      <c r="B64" s="41" t="s">
        <v>91</v>
      </c>
      <c r="C64" s="38"/>
      <c r="D64" s="38"/>
      <c r="E64" s="38"/>
      <c r="F64" s="38"/>
      <c r="G64" s="38"/>
      <c r="H64" s="38"/>
      <c r="I64" s="38"/>
      <c r="J64" s="38"/>
    </row>
    <row r="65" spans="1:11" s="42" customFormat="1" ht="27" customHeight="1">
      <c r="A65" s="36">
        <v>61</v>
      </c>
      <c r="B65" s="41" t="s">
        <v>92</v>
      </c>
      <c r="C65" s="38"/>
      <c r="D65" s="38"/>
      <c r="E65" s="38"/>
      <c r="F65" s="38"/>
      <c r="G65" s="38"/>
      <c r="H65" s="38"/>
      <c r="I65" s="38"/>
      <c r="J65" s="38"/>
    </row>
    <row r="66" spans="1:11" s="42" customFormat="1" ht="27" customHeight="1">
      <c r="A66" s="36">
        <v>62</v>
      </c>
      <c r="B66" s="41" t="s">
        <v>93</v>
      </c>
      <c r="C66" s="38"/>
      <c r="D66" s="38"/>
      <c r="E66" s="38"/>
      <c r="F66" s="38"/>
      <c r="G66" s="38"/>
      <c r="H66" s="38"/>
      <c r="I66" s="38"/>
      <c r="J66" s="38"/>
    </row>
    <row r="67" spans="1:11" s="3" customFormat="1" ht="40.5" hidden="1" customHeight="1">
      <c r="A67" s="7">
        <v>63</v>
      </c>
      <c r="B67" s="21" t="s">
        <v>21</v>
      </c>
      <c r="C67" s="10"/>
      <c r="D67" s="10"/>
      <c r="E67" s="10"/>
      <c r="F67" s="10"/>
      <c r="G67" s="10"/>
      <c r="H67" s="10"/>
      <c r="I67" s="10"/>
      <c r="J67" s="10"/>
    </row>
    <row r="68" spans="1:11" s="3" customFormat="1" ht="40.5" hidden="1" customHeight="1">
      <c r="A68" s="7">
        <v>64</v>
      </c>
      <c r="B68" s="21" t="s">
        <v>22</v>
      </c>
      <c r="C68" s="10"/>
      <c r="D68" s="10"/>
      <c r="E68" s="10"/>
      <c r="F68" s="10"/>
      <c r="G68" s="10"/>
      <c r="H68" s="10"/>
      <c r="I68" s="10"/>
      <c r="J68" s="10"/>
    </row>
    <row r="69" spans="1:11" s="3" customFormat="1" ht="29.25" hidden="1" customHeight="1">
      <c r="A69" s="7">
        <v>65</v>
      </c>
      <c r="B69" s="21" t="s">
        <v>23</v>
      </c>
      <c r="C69" s="10"/>
      <c r="D69" s="10"/>
      <c r="E69" s="10"/>
      <c r="F69" s="10"/>
      <c r="G69" s="10"/>
      <c r="H69" s="10"/>
      <c r="I69" s="10"/>
      <c r="J69" s="10"/>
    </row>
    <row r="70" spans="1:11" s="3" customFormat="1" ht="25.5" hidden="1" customHeight="1">
      <c r="A70" s="7">
        <v>66</v>
      </c>
      <c r="B70" s="21" t="s">
        <v>24</v>
      </c>
      <c r="C70" s="10"/>
      <c r="D70" s="10"/>
      <c r="E70" s="10"/>
      <c r="F70" s="10"/>
      <c r="G70" s="10"/>
      <c r="H70" s="10"/>
      <c r="I70" s="10"/>
      <c r="J70" s="10"/>
    </row>
    <row r="71" spans="1:11" s="3" customFormat="1" ht="40.5" hidden="1" customHeight="1">
      <c r="A71" s="7">
        <v>67</v>
      </c>
      <c r="B71" s="21" t="s">
        <v>25</v>
      </c>
      <c r="C71" s="10"/>
      <c r="D71" s="10"/>
      <c r="E71" s="10"/>
      <c r="F71" s="10"/>
      <c r="G71" s="10"/>
      <c r="H71" s="10"/>
      <c r="I71" s="10"/>
      <c r="J71" s="10"/>
    </row>
    <row r="72" spans="1:11" s="3" customFormat="1" ht="30.75" hidden="1" customHeight="1">
      <c r="A72" s="7">
        <v>68</v>
      </c>
      <c r="B72" s="21" t="s">
        <v>26</v>
      </c>
      <c r="C72" s="10"/>
      <c r="D72" s="10"/>
      <c r="E72" s="10"/>
      <c r="F72" s="10"/>
      <c r="G72" s="10"/>
      <c r="H72" s="10"/>
      <c r="I72" s="10"/>
      <c r="J72" s="10"/>
    </row>
    <row r="73" spans="1:11" s="3" customFormat="1" ht="40.5" hidden="1" customHeight="1">
      <c r="A73" s="7">
        <v>69</v>
      </c>
      <c r="B73" s="21" t="s">
        <v>27</v>
      </c>
      <c r="C73" s="10"/>
      <c r="D73" s="10"/>
      <c r="E73" s="10">
        <v>8</v>
      </c>
      <c r="F73" s="10" t="s">
        <v>171</v>
      </c>
      <c r="G73" s="10"/>
      <c r="H73" s="10"/>
      <c r="I73" s="10"/>
      <c r="J73" s="10"/>
    </row>
    <row r="74" spans="1:11" s="3" customFormat="1" ht="40.5" hidden="1" customHeight="1">
      <c r="A74" s="7">
        <v>70</v>
      </c>
      <c r="B74" s="21" t="s">
        <v>28</v>
      </c>
      <c r="C74" s="10"/>
      <c r="D74" s="10"/>
      <c r="E74" s="10"/>
      <c r="F74" s="10"/>
      <c r="G74" s="10">
        <v>1</v>
      </c>
      <c r="H74" s="10" t="s">
        <v>171</v>
      </c>
      <c r="I74" s="10"/>
      <c r="J74" s="10"/>
    </row>
    <row r="75" spans="1:11" s="3" customFormat="1" ht="40.5" hidden="1" customHeight="1">
      <c r="A75" s="7">
        <v>71</v>
      </c>
      <c r="B75" s="21" t="s">
        <v>29</v>
      </c>
      <c r="C75" s="10"/>
      <c r="D75" s="10"/>
      <c r="E75" s="10"/>
      <c r="F75" s="10"/>
      <c r="G75" s="10"/>
      <c r="H75" s="10"/>
      <c r="I75" s="10"/>
      <c r="J75" s="10"/>
    </row>
    <row r="76" spans="1:11" ht="25.95" customHeight="1">
      <c r="A76" s="75" t="s">
        <v>18</v>
      </c>
      <c r="B76" s="75"/>
      <c r="C76" s="75"/>
      <c r="D76" s="75"/>
      <c r="E76" s="75"/>
      <c r="F76" s="75"/>
      <c r="G76" s="75"/>
      <c r="H76" s="75"/>
      <c r="I76" s="75"/>
      <c r="J76" s="75"/>
    </row>
    <row r="77" spans="1:11" s="11" customFormat="1" ht="18">
      <c r="B77" s="11" t="s">
        <v>30</v>
      </c>
      <c r="H77" s="12"/>
      <c r="I77" s="12"/>
      <c r="J77" s="12"/>
      <c r="K77" s="12"/>
    </row>
    <row r="78" spans="1:11" s="11" customFormat="1" ht="18">
      <c r="B78" s="11" t="s">
        <v>32</v>
      </c>
      <c r="H78" s="12"/>
      <c r="I78" s="12"/>
      <c r="J78" s="12"/>
      <c r="K78" s="12"/>
    </row>
    <row r="79" spans="1:11" s="11" customFormat="1" ht="27" customHeight="1">
      <c r="B79" s="11" t="s">
        <v>31</v>
      </c>
      <c r="H79" s="12"/>
      <c r="I79" s="12"/>
      <c r="J79" s="12"/>
      <c r="K79" s="12"/>
    </row>
    <row r="80" spans="1:11" s="11" customFormat="1" ht="18">
      <c r="B80" s="11" t="s">
        <v>33</v>
      </c>
      <c r="H80" s="12"/>
      <c r="I80" s="12"/>
      <c r="J80" s="12"/>
      <c r="K80" s="12"/>
    </row>
    <row r="81" spans="2:11" s="11" customFormat="1" ht="27.75" customHeight="1">
      <c r="B81" s="11" t="s">
        <v>159</v>
      </c>
      <c r="H81" s="12"/>
      <c r="I81" s="12"/>
      <c r="J81" s="12"/>
      <c r="K81" s="12"/>
    </row>
    <row r="82" spans="2:11" s="11" customFormat="1" ht="18">
      <c r="B82" s="11" t="s">
        <v>6</v>
      </c>
      <c r="H82" s="12"/>
      <c r="I82" s="12"/>
      <c r="J82" s="12"/>
      <c r="K82" s="12"/>
    </row>
  </sheetData>
  <mergeCells count="9">
    <mergeCell ref="A76:J76"/>
    <mergeCell ref="A1:J1"/>
    <mergeCell ref="A2:A4"/>
    <mergeCell ref="B2:B4"/>
    <mergeCell ref="C2:J2"/>
    <mergeCell ref="C3:D3"/>
    <mergeCell ref="E3:F3"/>
    <mergeCell ref="G3:H3"/>
    <mergeCell ref="I3:J3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1-й лист</vt:lpstr>
      <vt:lpstr>1 кв</vt:lpstr>
      <vt:lpstr>2 кв</vt:lpstr>
      <vt:lpstr>3 кв</vt:lpstr>
      <vt:lpstr>4 кв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Шевчук</dc:creator>
  <cp:lastModifiedBy>Леонова</cp:lastModifiedBy>
  <cp:lastPrinted>2026-02-02T08:01:26Z</cp:lastPrinted>
  <dcterms:created xsi:type="dcterms:W3CDTF">2011-10-14T07:11:28Z</dcterms:created>
  <dcterms:modified xsi:type="dcterms:W3CDTF">2026-02-03T06:43:23Z</dcterms:modified>
</cp:coreProperties>
</file>