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19140" yWindow="-60" windowWidth="19416" windowHeight="11016"/>
  </bookViews>
  <sheets>
    <sheet name="1-й лист" sheetId="5" r:id="rId1"/>
    <sheet name="1 кв" sheetId="7" r:id="rId2"/>
    <sheet name="2 кв" sheetId="10" r:id="rId3"/>
    <sheet name="3 кв" sheetId="11" r:id="rId4"/>
    <sheet name="4 кв" sheetId="12" r:id="rId5"/>
  </sheets>
  <definedNames>
    <definedName name="_xlnm._FilterDatabase" localSheetId="0" hidden="1">'1-й лист'!$A$16:$L$111</definedName>
  </definedNames>
  <calcPr calcId="125725"/>
</workbook>
</file>

<file path=xl/calcChain.xml><?xml version="1.0" encoding="utf-8"?>
<calcChain xmlns="http://schemas.openxmlformats.org/spreadsheetml/2006/main">
  <c r="G83" i="11"/>
  <c r="G18" i="5"/>
  <c r="C7" i="11" s="1"/>
  <c r="H18" i="5"/>
  <c r="E7" i="12" s="1"/>
  <c r="I18" i="5"/>
  <c r="J18"/>
  <c r="I7" i="7" s="1"/>
  <c r="G19" i="5"/>
  <c r="C8" i="11" s="1"/>
  <c r="H19" i="5"/>
  <c r="E8" i="10" s="1"/>
  <c r="I19" i="5"/>
  <c r="J19"/>
  <c r="I8" i="12" s="1"/>
  <c r="G20" i="5"/>
  <c r="C9" i="10" s="1"/>
  <c r="H20" i="5"/>
  <c r="I20"/>
  <c r="J20"/>
  <c r="I9" i="7" s="1"/>
  <c r="G21" i="5"/>
  <c r="C10" i="7" s="1"/>
  <c r="H21" i="5"/>
  <c r="I21"/>
  <c r="G10" i="11" s="1"/>
  <c r="J21" i="5"/>
  <c r="I10" i="10" s="1"/>
  <c r="G22" i="5"/>
  <c r="C11" i="12" s="1"/>
  <c r="H22" i="5"/>
  <c r="I22"/>
  <c r="G11" i="7" s="1"/>
  <c r="J22" i="5"/>
  <c r="G23"/>
  <c r="C12" i="10" s="1"/>
  <c r="H23" i="5"/>
  <c r="I23"/>
  <c r="G12" i="7" s="1"/>
  <c r="J23" i="5"/>
  <c r="I12" i="11" s="1"/>
  <c r="G24" i="5"/>
  <c r="H24"/>
  <c r="I24"/>
  <c r="G13" i="7"/>
  <c r="J24" i="5"/>
  <c r="I13" i="12" s="1"/>
  <c r="G25" i="5"/>
  <c r="H25"/>
  <c r="E14" i="7"/>
  <c r="I25" i="5"/>
  <c r="G14" i="10" s="1"/>
  <c r="J25" i="5"/>
  <c r="G26"/>
  <c r="H26"/>
  <c r="E15" i="11" s="1"/>
  <c r="I26" i="5"/>
  <c r="J26"/>
  <c r="G27"/>
  <c r="H27"/>
  <c r="I27"/>
  <c r="G16" i="11" s="1"/>
  <c r="J27" i="5"/>
  <c r="G28"/>
  <c r="H28"/>
  <c r="E17" i="10" s="1"/>
  <c r="I28" i="5"/>
  <c r="G17" i="11" s="1"/>
  <c r="J28" i="5"/>
  <c r="G29"/>
  <c r="C18" i="10" s="1"/>
  <c r="H29" i="5"/>
  <c r="E18" i="12" s="1"/>
  <c r="I29" i="5"/>
  <c r="G18" i="7" s="1"/>
  <c r="J29" i="5"/>
  <c r="G30"/>
  <c r="C19" i="11" s="1"/>
  <c r="H30" i="5"/>
  <c r="I30"/>
  <c r="G19" i="7" s="1"/>
  <c r="J30" i="5"/>
  <c r="G31"/>
  <c r="H31"/>
  <c r="E20" i="10" s="1"/>
  <c r="I31" i="5"/>
  <c r="J31"/>
  <c r="G32"/>
  <c r="H32"/>
  <c r="E21" i="11" s="1"/>
  <c r="I32" i="5"/>
  <c r="G21" i="7" s="1"/>
  <c r="J32" i="5"/>
  <c r="I21" i="10"/>
  <c r="G33" i="5"/>
  <c r="C22" i="12" s="1"/>
  <c r="H33" i="5"/>
  <c r="E22" i="7" s="1"/>
  <c r="I33" i="5"/>
  <c r="J33"/>
  <c r="G34"/>
  <c r="C23" i="12" s="1"/>
  <c r="H34" i="5"/>
  <c r="E23" i="7"/>
  <c r="I34" i="5"/>
  <c r="J34"/>
  <c r="I23" i="11" s="1"/>
  <c r="G35" i="5"/>
  <c r="C24" i="7"/>
  <c r="H35" i="5"/>
  <c r="E24" i="7" s="1"/>
  <c r="I35" i="5"/>
  <c r="G24" i="7" s="1"/>
  <c r="J35" i="5"/>
  <c r="I24" i="11"/>
  <c r="G36" i="5"/>
  <c r="C25" i="11" s="1"/>
  <c r="H36" i="5"/>
  <c r="E25" i="7" s="1"/>
  <c r="I36" i="5"/>
  <c r="J36"/>
  <c r="I25" i="7" s="1"/>
  <c r="G37" i="5"/>
  <c r="C26" i="11" s="1"/>
  <c r="H37" i="5"/>
  <c r="E26" i="11" s="1"/>
  <c r="I37" i="5"/>
  <c r="G26" i="7" s="1"/>
  <c r="J37" i="5"/>
  <c r="G38"/>
  <c r="H38"/>
  <c r="I38"/>
  <c r="J38"/>
  <c r="G39"/>
  <c r="H39"/>
  <c r="I39"/>
  <c r="G28" i="11" s="1"/>
  <c r="J39" i="5"/>
  <c r="G40"/>
  <c r="H40"/>
  <c r="E29" i="11" s="1"/>
  <c r="I40" i="5"/>
  <c r="G29" i="7" s="1"/>
  <c r="J40" i="5"/>
  <c r="G41"/>
  <c r="C30" i="7" s="1"/>
  <c r="H41" i="5"/>
  <c r="I41"/>
  <c r="J41"/>
  <c r="I30" i="7"/>
  <c r="G42" i="5"/>
  <c r="H42"/>
  <c r="I42"/>
  <c r="J42"/>
  <c r="I31" i="10" s="1"/>
  <c r="G43" i="5"/>
  <c r="C32" i="11" s="1"/>
  <c r="H43" i="5"/>
  <c r="E32" i="7" s="1"/>
  <c r="I43" i="5"/>
  <c r="J43"/>
  <c r="I32" i="7" s="1"/>
  <c r="G44" i="5"/>
  <c r="H44"/>
  <c r="E33" i="11" s="1"/>
  <c r="I44" i="5"/>
  <c r="J44"/>
  <c r="G45"/>
  <c r="H45"/>
  <c r="E34" i="7" s="1"/>
  <c r="I45" i="5"/>
  <c r="G34" i="11" s="1"/>
  <c r="J45" i="5"/>
  <c r="I34" i="7"/>
  <c r="G46" i="5"/>
  <c r="C35" i="12" s="1"/>
  <c r="H46" i="5"/>
  <c r="E35" i="11" s="1"/>
  <c r="I46" i="5"/>
  <c r="J46"/>
  <c r="I35" i="11" s="1"/>
  <c r="G47" i="5"/>
  <c r="H47"/>
  <c r="I47"/>
  <c r="J47"/>
  <c r="G48"/>
  <c r="C37" i="11" s="1"/>
  <c r="H48" i="5"/>
  <c r="E37" i="7"/>
  <c r="I48" i="5"/>
  <c r="J48"/>
  <c r="I37" i="7" s="1"/>
  <c r="G49" i="5"/>
  <c r="H49"/>
  <c r="E38" i="11"/>
  <c r="I49" i="5"/>
  <c r="G38" i="7" s="1"/>
  <c r="J49" i="5"/>
  <c r="G50"/>
  <c r="H50"/>
  <c r="E39" i="11" s="1"/>
  <c r="E39" i="7"/>
  <c r="I50" i="5"/>
  <c r="J50"/>
  <c r="I39" i="7"/>
  <c r="G51" i="5"/>
  <c r="C40" i="7" s="1"/>
  <c r="H51" i="5"/>
  <c r="I51"/>
  <c r="G40" i="11" s="1"/>
  <c r="J51" i="5"/>
  <c r="G52"/>
  <c r="C41" i="7" s="1"/>
  <c r="H52" i="5"/>
  <c r="E41" i="7"/>
  <c r="I52" i="5"/>
  <c r="G41" i="7" s="1"/>
  <c r="J52" i="5"/>
  <c r="I41" i="11" s="1"/>
  <c r="G53" i="5"/>
  <c r="H53"/>
  <c r="I53"/>
  <c r="G42" i="7" s="1"/>
  <c r="J53" i="5"/>
  <c r="I42" i="11" s="1"/>
  <c r="G54" i="5"/>
  <c r="H54"/>
  <c r="I54"/>
  <c r="G43" i="7" s="1"/>
  <c r="J54" i="5"/>
  <c r="I43" i="12" s="1"/>
  <c r="G55" i="5"/>
  <c r="C44" i="11" s="1"/>
  <c r="H55" i="5"/>
  <c r="E44" i="11" s="1"/>
  <c r="I55" i="5"/>
  <c r="J55"/>
  <c r="I44" i="7" s="1"/>
  <c r="G56" i="5"/>
  <c r="C45" i="11" s="1"/>
  <c r="H56" i="5"/>
  <c r="I56"/>
  <c r="J56"/>
  <c r="I45" i="11" s="1"/>
  <c r="G57" i="5"/>
  <c r="C46" i="11" s="1"/>
  <c r="H57" i="5"/>
  <c r="I57"/>
  <c r="G46" i="11" s="1"/>
  <c r="J57" i="5"/>
  <c r="G58"/>
  <c r="C47" i="7" s="1"/>
  <c r="H58" i="5"/>
  <c r="E47" i="11"/>
  <c r="I58" i="5"/>
  <c r="G47" i="11" s="1"/>
  <c r="J58" i="5"/>
  <c r="G59"/>
  <c r="C48" i="7"/>
  <c r="H59" i="5"/>
  <c r="E48" i="12" s="1"/>
  <c r="I59" i="5"/>
  <c r="G48" i="7" s="1"/>
  <c r="J59" i="5"/>
  <c r="I48" i="7"/>
  <c r="G60" i="5"/>
  <c r="C49" i="11" s="1"/>
  <c r="H60" i="5"/>
  <c r="I60"/>
  <c r="J60"/>
  <c r="G61"/>
  <c r="C50" i="11" s="1"/>
  <c r="H61" i="5"/>
  <c r="E50" i="7" s="1"/>
  <c r="I61" i="5"/>
  <c r="J61"/>
  <c r="G62"/>
  <c r="C51" i="7" s="1"/>
  <c r="H62" i="5"/>
  <c r="I62"/>
  <c r="J62"/>
  <c r="I51" i="11"/>
  <c r="G63" i="5"/>
  <c r="H63"/>
  <c r="E52" i="7"/>
  <c r="I63" i="5"/>
  <c r="G52" i="11" s="1"/>
  <c r="J63" i="5"/>
  <c r="G64"/>
  <c r="H64"/>
  <c r="E53" i="10" s="1"/>
  <c r="E53" i="11"/>
  <c r="I64" i="5"/>
  <c r="J64"/>
  <c r="I53" i="11" s="1"/>
  <c r="G65" i="5"/>
  <c r="H65"/>
  <c r="E54" i="7" s="1"/>
  <c r="I65" i="5"/>
  <c r="G54" i="7" s="1"/>
  <c r="J65" i="5"/>
  <c r="G66"/>
  <c r="H66"/>
  <c r="I66"/>
  <c r="G55" i="12" s="1"/>
  <c r="J66" i="5"/>
  <c r="G67"/>
  <c r="H67"/>
  <c r="E56" i="11"/>
  <c r="I67" i="5"/>
  <c r="J67"/>
  <c r="I56" i="7" s="1"/>
  <c r="G68" i="5"/>
  <c r="C57" i="12" s="1"/>
  <c r="H68" i="5"/>
  <c r="E57" i="11" s="1"/>
  <c r="I68" i="5"/>
  <c r="J68"/>
  <c r="I57" i="11" s="1"/>
  <c r="G69" i="5"/>
  <c r="H69"/>
  <c r="I69"/>
  <c r="J69"/>
  <c r="G70"/>
  <c r="H70"/>
  <c r="E59" i="10" s="1"/>
  <c r="I70" i="5"/>
  <c r="G59" i="10" s="1"/>
  <c r="J70" i="5"/>
  <c r="I59" i="11" s="1"/>
  <c r="G71" i="5"/>
  <c r="H71"/>
  <c r="E60" i="10" s="1"/>
  <c r="I71" i="5"/>
  <c r="G60" i="7" s="1"/>
  <c r="J71" i="5"/>
  <c r="I60" i="11" s="1"/>
  <c r="G72" i="5"/>
  <c r="C61" i="11" s="1"/>
  <c r="H72" i="5"/>
  <c r="I72"/>
  <c r="G61" i="7" s="1"/>
  <c r="J72" i="5"/>
  <c r="I61" i="7" s="1"/>
  <c r="G73" i="5"/>
  <c r="C62" i="11" s="1"/>
  <c r="H73" i="5"/>
  <c r="E62" i="11" s="1"/>
  <c r="I73" i="5"/>
  <c r="J73"/>
  <c r="G74"/>
  <c r="C63" i="7" s="1"/>
  <c r="H74" i="5"/>
  <c r="E63" i="11" s="1"/>
  <c r="I74" i="5"/>
  <c r="G63" i="11" s="1"/>
  <c r="J74" i="5"/>
  <c r="G75"/>
  <c r="H75"/>
  <c r="E64" i="12" s="1"/>
  <c r="I75" i="5"/>
  <c r="G64" i="11" s="1"/>
  <c r="J75" i="5"/>
  <c r="G76"/>
  <c r="H76"/>
  <c r="E65" i="10" s="1"/>
  <c r="I76" i="5"/>
  <c r="G65" i="7" s="1"/>
  <c r="J76" i="5"/>
  <c r="G77"/>
  <c r="H77"/>
  <c r="I77"/>
  <c r="J77"/>
  <c r="I66" i="11" s="1"/>
  <c r="G78" i="5"/>
  <c r="C67" i="11" s="1"/>
  <c r="H78" i="5"/>
  <c r="I78"/>
  <c r="G67" i="11" s="1"/>
  <c r="J78" i="5"/>
  <c r="G79"/>
  <c r="H79"/>
  <c r="E68" i="11" s="1"/>
  <c r="I79" i="5"/>
  <c r="J79"/>
  <c r="G80"/>
  <c r="C69" i="7" s="1"/>
  <c r="H80" i="5"/>
  <c r="E69" i="11" s="1"/>
  <c r="I80" i="5"/>
  <c r="J80"/>
  <c r="I69" i="7" s="1"/>
  <c r="G81" i="5"/>
  <c r="H81"/>
  <c r="E70" i="7"/>
  <c r="I81" i="5"/>
  <c r="G70" i="11" s="1"/>
  <c r="J81" i="5"/>
  <c r="G82"/>
  <c r="H82"/>
  <c r="E71" i="10" s="1"/>
  <c r="I82" i="5"/>
  <c r="G71" i="7" s="1"/>
  <c r="J82" i="5"/>
  <c r="I71" i="7"/>
  <c r="G83" i="5"/>
  <c r="H83"/>
  <c r="E72" i="7" s="1"/>
  <c r="I83" i="5"/>
  <c r="J83"/>
  <c r="I72" i="12" s="1"/>
  <c r="G84" i="5"/>
  <c r="H84"/>
  <c r="I84"/>
  <c r="G73" i="7" s="1"/>
  <c r="J84" i="5"/>
  <c r="G85"/>
  <c r="H85"/>
  <c r="E74" i="7"/>
  <c r="I85" i="5"/>
  <c r="J85"/>
  <c r="I74" i="7"/>
  <c r="G86" i="5"/>
  <c r="H86"/>
  <c r="I86"/>
  <c r="J86"/>
  <c r="I75" i="12" s="1"/>
  <c r="I75" i="7"/>
  <c r="G87" i="5"/>
  <c r="H87"/>
  <c r="E76" i="7" s="1"/>
  <c r="I87" i="5"/>
  <c r="G76" i="12" s="1"/>
  <c r="J87" i="5"/>
  <c r="I76" i="7"/>
  <c r="G88" i="5"/>
  <c r="C77" i="7" s="1"/>
  <c r="H88" i="5"/>
  <c r="I88"/>
  <c r="G77" i="11" s="1"/>
  <c r="J88" i="5"/>
  <c r="I77" i="12" s="1"/>
  <c r="G89" i="5"/>
  <c r="H89"/>
  <c r="E78" i="7" s="1"/>
  <c r="I89" i="5"/>
  <c r="G78" i="7" s="1"/>
  <c r="J89" i="5"/>
  <c r="G90"/>
  <c r="H90"/>
  <c r="E79" i="10" s="1"/>
  <c r="I90" i="5"/>
  <c r="G79" i="12" s="1"/>
  <c r="J90" i="5"/>
  <c r="G91"/>
  <c r="H91"/>
  <c r="E80" i="12" s="1"/>
  <c r="I91" i="5"/>
  <c r="J91"/>
  <c r="G92"/>
  <c r="C81" i="12" s="1"/>
  <c r="H92" i="5"/>
  <c r="I92"/>
  <c r="J92"/>
  <c r="I81" i="11" s="1"/>
  <c r="G93" i="5"/>
  <c r="H93"/>
  <c r="I93"/>
  <c r="G82" i="10" s="1"/>
  <c r="J93" i="5"/>
  <c r="G94"/>
  <c r="H94"/>
  <c r="E83" i="10" s="1"/>
  <c r="I94" i="5"/>
  <c r="J94"/>
  <c r="G95"/>
  <c r="C84" i="7" s="1"/>
  <c r="H95" i="5"/>
  <c r="E84" i="7" s="1"/>
  <c r="I95" i="5"/>
  <c r="J95"/>
  <c r="I84" i="11" s="1"/>
  <c r="G96" i="5"/>
  <c r="C85" i="12" s="1"/>
  <c r="H96" i="5"/>
  <c r="I96"/>
  <c r="G85" i="7"/>
  <c r="J96" i="5"/>
  <c r="I85" i="12" s="1"/>
  <c r="G97" i="5"/>
  <c r="C86" i="7" s="1"/>
  <c r="H97" i="5"/>
  <c r="E86" i="11"/>
  <c r="I97" i="5"/>
  <c r="J97"/>
  <c r="G98"/>
  <c r="H98"/>
  <c r="E87" i="7"/>
  <c r="I98" i="5"/>
  <c r="J98"/>
  <c r="I87" i="11"/>
  <c r="G99" i="5"/>
  <c r="C88" i="7" s="1"/>
  <c r="H99" i="5"/>
  <c r="I99"/>
  <c r="J99"/>
  <c r="I88" i="10" s="1"/>
  <c r="I88" i="7"/>
  <c r="G100" i="5"/>
  <c r="H100"/>
  <c r="E89" i="7" s="1"/>
  <c r="I100" i="5"/>
  <c r="J100"/>
  <c r="I89" i="10" s="1"/>
  <c r="G101" i="5"/>
  <c r="H101"/>
  <c r="I101"/>
  <c r="G90" i="12" s="1"/>
  <c r="J101" i="5"/>
  <c r="I90" i="12"/>
  <c r="G102" i="5"/>
  <c r="H102"/>
  <c r="I102"/>
  <c r="G91" i="11" s="1"/>
  <c r="J102" i="5"/>
  <c r="I91" i="7" s="1"/>
  <c r="G103" i="5"/>
  <c r="H103"/>
  <c r="E92" i="7" s="1"/>
  <c r="I103" i="5"/>
  <c r="J103"/>
  <c r="G104"/>
  <c r="C93" i="11" s="1"/>
  <c r="H104" i="5"/>
  <c r="E93" i="7" s="1"/>
  <c r="I104" i="5"/>
  <c r="J104"/>
  <c r="I93" i="10" s="1"/>
  <c r="G105" i="5"/>
  <c r="C94" i="12" s="1"/>
  <c r="H105" i="5"/>
  <c r="E94" i="7"/>
  <c r="I105" i="5"/>
  <c r="G94" i="7" s="1"/>
  <c r="J105" i="5"/>
  <c r="I94" i="11" s="1"/>
  <c r="G106" i="5"/>
  <c r="H106"/>
  <c r="E95" i="7" s="1"/>
  <c r="I106" i="5"/>
  <c r="J106"/>
  <c r="G107"/>
  <c r="C96" i="11" s="1"/>
  <c r="H107" i="5"/>
  <c r="I107"/>
  <c r="J107"/>
  <c r="I96" i="10" s="1"/>
  <c r="G108" i="5"/>
  <c r="H108"/>
  <c r="I108"/>
  <c r="G97" i="7" s="1"/>
  <c r="J108" i="5"/>
  <c r="I97" i="11" s="1"/>
  <c r="G109" i="5"/>
  <c r="H109"/>
  <c r="E98" i="10" s="1"/>
  <c r="I109" i="5"/>
  <c r="G98" i="7" s="1"/>
  <c r="J109" i="5"/>
  <c r="G110"/>
  <c r="C99" i="12" s="1"/>
  <c r="H110" i="5"/>
  <c r="I110"/>
  <c r="G99" i="12" s="1"/>
  <c r="J110" i="5"/>
  <c r="I99" i="12"/>
  <c r="G111" i="5"/>
  <c r="H111"/>
  <c r="E100" i="10" s="1"/>
  <c r="I111" i="5"/>
  <c r="G100" i="7"/>
  <c r="J111" i="5"/>
  <c r="I100" i="7" s="1"/>
  <c r="J17" i="5"/>
  <c r="I17"/>
  <c r="G6" i="11"/>
  <c r="H17" i="5"/>
  <c r="E6" i="7" s="1"/>
  <c r="C23"/>
  <c r="E23" i="10"/>
  <c r="C26" i="7"/>
  <c r="I27" i="11"/>
  <c r="C29" i="7"/>
  <c r="G30"/>
  <c r="C32"/>
  <c r="E32" i="11"/>
  <c r="G36" i="7"/>
  <c r="I36" i="11"/>
  <c r="C38" i="7"/>
  <c r="G39"/>
  <c r="E41" i="11"/>
  <c r="C44" i="7"/>
  <c r="G45"/>
  <c r="C50"/>
  <c r="E50" i="11"/>
  <c r="C53" i="7"/>
  <c r="I54" i="11"/>
  <c r="G57" i="7"/>
  <c r="C59"/>
  <c r="C62"/>
  <c r="G63"/>
  <c r="I63" i="11"/>
  <c r="C65" i="7"/>
  <c r="G66"/>
  <c r="C68"/>
  <c r="G69"/>
  <c r="C71"/>
  <c r="G72"/>
  <c r="C80"/>
  <c r="C83"/>
  <c r="G84"/>
  <c r="G87"/>
  <c r="C89"/>
  <c r="C92"/>
  <c r="G93"/>
  <c r="G96"/>
  <c r="C98"/>
  <c r="G99"/>
  <c r="G6" i="10"/>
  <c r="G17" i="5"/>
  <c r="C6" i="7" s="1"/>
  <c r="C7"/>
  <c r="E7"/>
  <c r="G7"/>
  <c r="G8"/>
  <c r="I8"/>
  <c r="E9"/>
  <c r="E10"/>
  <c r="G10"/>
  <c r="I10"/>
  <c r="E12"/>
  <c r="E13"/>
  <c r="I13"/>
  <c r="I14"/>
  <c r="C15"/>
  <c r="C16"/>
  <c r="I16"/>
  <c r="G17"/>
  <c r="I17"/>
  <c r="C18"/>
  <c r="E18"/>
  <c r="C19"/>
  <c r="I19"/>
  <c r="G20"/>
  <c r="I20"/>
  <c r="C21"/>
  <c r="C22"/>
  <c r="I22"/>
  <c r="G23"/>
  <c r="C25"/>
  <c r="G25"/>
  <c r="I26"/>
  <c r="C27"/>
  <c r="E27"/>
  <c r="C28"/>
  <c r="E28"/>
  <c r="I28"/>
  <c r="I29"/>
  <c r="E30"/>
  <c r="E31"/>
  <c r="G31"/>
  <c r="C33"/>
  <c r="C34"/>
  <c r="G35"/>
  <c r="I35"/>
  <c r="E36"/>
  <c r="G37"/>
  <c r="I38"/>
  <c r="C39"/>
  <c r="E40"/>
  <c r="G40"/>
  <c r="I40"/>
  <c r="C42"/>
  <c r="E42"/>
  <c r="E43"/>
  <c r="G44"/>
  <c r="C45"/>
  <c r="E45"/>
  <c r="E46"/>
  <c r="G46"/>
  <c r="E48"/>
  <c r="G49"/>
  <c r="I49"/>
  <c r="G50"/>
  <c r="I50"/>
  <c r="E51"/>
  <c r="C52"/>
  <c r="I52"/>
  <c r="G53"/>
  <c r="I53"/>
  <c r="C54"/>
  <c r="E55"/>
  <c r="I55"/>
  <c r="C58"/>
  <c r="E58"/>
  <c r="E59"/>
  <c r="G59"/>
  <c r="I59"/>
  <c r="C60"/>
  <c r="E60"/>
  <c r="C61"/>
  <c r="I62"/>
  <c r="C64"/>
  <c r="G64"/>
  <c r="I64"/>
  <c r="I65"/>
  <c r="E66"/>
  <c r="C67"/>
  <c r="E67"/>
  <c r="I67"/>
  <c r="G68"/>
  <c r="I68"/>
  <c r="C70"/>
  <c r="I70"/>
  <c r="C72"/>
  <c r="C73"/>
  <c r="E73"/>
  <c r="G74"/>
  <c r="C75"/>
  <c r="E75"/>
  <c r="C76"/>
  <c r="G77"/>
  <c r="I77"/>
  <c r="C79"/>
  <c r="G79"/>
  <c r="I79"/>
  <c r="G80"/>
  <c r="I80"/>
  <c r="E81"/>
  <c r="C82"/>
  <c r="E82"/>
  <c r="I82"/>
  <c r="G83"/>
  <c r="I85"/>
  <c r="C87"/>
  <c r="E88"/>
  <c r="G88"/>
  <c r="G89"/>
  <c r="E90"/>
  <c r="C91"/>
  <c r="G91"/>
  <c r="I92"/>
  <c r="C94"/>
  <c r="I94"/>
  <c r="G95"/>
  <c r="I95"/>
  <c r="C97"/>
  <c r="E97"/>
  <c r="I97"/>
  <c r="I98"/>
  <c r="E99"/>
  <c r="E100"/>
  <c r="C7" i="12"/>
  <c r="G7"/>
  <c r="I7"/>
  <c r="G8"/>
  <c r="E9"/>
  <c r="C10"/>
  <c r="E10"/>
  <c r="G10"/>
  <c r="I10"/>
  <c r="G11"/>
  <c r="E12"/>
  <c r="C13"/>
  <c r="E13"/>
  <c r="G13"/>
  <c r="G14"/>
  <c r="I14"/>
  <c r="C15"/>
  <c r="C16"/>
  <c r="G16"/>
  <c r="I16"/>
  <c r="I17"/>
  <c r="C18"/>
  <c r="C19"/>
  <c r="G19"/>
  <c r="I19"/>
  <c r="C20"/>
  <c r="I20"/>
  <c r="C21"/>
  <c r="G22"/>
  <c r="G23"/>
  <c r="C24"/>
  <c r="E24"/>
  <c r="C25"/>
  <c r="G25"/>
  <c r="I25"/>
  <c r="C26"/>
  <c r="I26"/>
  <c r="C27"/>
  <c r="E27"/>
  <c r="C28"/>
  <c r="E28"/>
  <c r="G28"/>
  <c r="C29"/>
  <c r="G29"/>
  <c r="I29"/>
  <c r="E30"/>
  <c r="G30"/>
  <c r="C31"/>
  <c r="G31"/>
  <c r="I31"/>
  <c r="C32"/>
  <c r="C33"/>
  <c r="E33"/>
  <c r="C34"/>
  <c r="I34"/>
  <c r="G35"/>
  <c r="I35"/>
  <c r="E36"/>
  <c r="G36"/>
  <c r="E37"/>
  <c r="G37"/>
  <c r="C38"/>
  <c r="I38"/>
  <c r="C39"/>
  <c r="E39"/>
  <c r="G39"/>
  <c r="E40"/>
  <c r="G40"/>
  <c r="G41"/>
  <c r="I41"/>
  <c r="C42"/>
  <c r="E42"/>
  <c r="G42"/>
  <c r="C43"/>
  <c r="G43"/>
  <c r="I44"/>
  <c r="C45"/>
  <c r="E45"/>
  <c r="E46"/>
  <c r="G46"/>
  <c r="I47"/>
  <c r="C48"/>
  <c r="C49"/>
  <c r="G49"/>
  <c r="I49"/>
  <c r="I50"/>
  <c r="E51"/>
  <c r="C52"/>
  <c r="E52"/>
  <c r="I52"/>
  <c r="C53"/>
  <c r="G53"/>
  <c r="I53"/>
  <c r="C55"/>
  <c r="E55"/>
  <c r="I55"/>
  <c r="C56"/>
  <c r="I56"/>
  <c r="G57"/>
  <c r="C58"/>
  <c r="E58"/>
  <c r="C59"/>
  <c r="G59"/>
  <c r="I59"/>
  <c r="C60"/>
  <c r="E60"/>
  <c r="G60"/>
  <c r="C61"/>
  <c r="I61"/>
  <c r="C62"/>
  <c r="I62"/>
  <c r="C63"/>
  <c r="E63"/>
  <c r="C64"/>
  <c r="C65"/>
  <c r="G65"/>
  <c r="I65"/>
  <c r="E66"/>
  <c r="G66"/>
  <c r="C67"/>
  <c r="E67"/>
  <c r="I67"/>
  <c r="C68"/>
  <c r="I68"/>
  <c r="E69"/>
  <c r="G69"/>
  <c r="C70"/>
  <c r="E70"/>
  <c r="G70"/>
  <c r="C71"/>
  <c r="G71"/>
  <c r="I71"/>
  <c r="E72"/>
  <c r="C73"/>
  <c r="E73"/>
  <c r="C74"/>
  <c r="G74"/>
  <c r="I74"/>
  <c r="E75"/>
  <c r="G75"/>
  <c r="C76"/>
  <c r="I76"/>
  <c r="C77"/>
  <c r="C78"/>
  <c r="C79"/>
  <c r="I79"/>
  <c r="C80"/>
  <c r="G80"/>
  <c r="E81"/>
  <c r="G81"/>
  <c r="C82"/>
  <c r="I82"/>
  <c r="C83"/>
  <c r="G83"/>
  <c r="G84"/>
  <c r="G85"/>
  <c r="I86"/>
  <c r="C87"/>
  <c r="E87"/>
  <c r="G87"/>
  <c r="C88"/>
  <c r="E88"/>
  <c r="I88"/>
  <c r="C89"/>
  <c r="G89"/>
  <c r="C91"/>
  <c r="E91"/>
  <c r="I92"/>
  <c r="E93"/>
  <c r="G94"/>
  <c r="I94"/>
  <c r="G95"/>
  <c r="I95"/>
  <c r="E96"/>
  <c r="C97"/>
  <c r="I97"/>
  <c r="I98"/>
  <c r="G100"/>
  <c r="I100"/>
  <c r="E7" i="11"/>
  <c r="G7"/>
  <c r="I7"/>
  <c r="G8"/>
  <c r="I8"/>
  <c r="E9"/>
  <c r="G9"/>
  <c r="E10"/>
  <c r="I10"/>
  <c r="C11"/>
  <c r="G11"/>
  <c r="E12"/>
  <c r="G12"/>
  <c r="E13"/>
  <c r="G13"/>
  <c r="I13"/>
  <c r="C14"/>
  <c r="I14"/>
  <c r="C15"/>
  <c r="G15"/>
  <c r="C16"/>
  <c r="I16"/>
  <c r="C17"/>
  <c r="I17"/>
  <c r="C18"/>
  <c r="G19"/>
  <c r="I19"/>
  <c r="I20"/>
  <c r="C21"/>
  <c r="G21"/>
  <c r="I22"/>
  <c r="G23"/>
  <c r="C24"/>
  <c r="E24"/>
  <c r="G25"/>
  <c r="I25"/>
  <c r="G26"/>
  <c r="I26"/>
  <c r="C27"/>
  <c r="E27"/>
  <c r="G27"/>
  <c r="C28"/>
  <c r="E28"/>
  <c r="I28"/>
  <c r="C29"/>
  <c r="G29"/>
  <c r="I29"/>
  <c r="C30"/>
  <c r="E30"/>
  <c r="G30"/>
  <c r="E31"/>
  <c r="G31"/>
  <c r="I31"/>
  <c r="C33"/>
  <c r="G33"/>
  <c r="C34"/>
  <c r="I34"/>
  <c r="G35"/>
  <c r="E36"/>
  <c r="G36"/>
  <c r="E37"/>
  <c r="G37"/>
  <c r="I37"/>
  <c r="C38"/>
  <c r="I38"/>
  <c r="C39"/>
  <c r="G39"/>
  <c r="E40"/>
  <c r="I40"/>
  <c r="G41"/>
  <c r="C42"/>
  <c r="E42"/>
  <c r="G42"/>
  <c r="E43"/>
  <c r="G43"/>
  <c r="I43"/>
  <c r="G44"/>
  <c r="E45"/>
  <c r="G45"/>
  <c r="E46"/>
  <c r="I46"/>
  <c r="C47"/>
  <c r="C48"/>
  <c r="E48"/>
  <c r="G48"/>
  <c r="G49"/>
  <c r="I49"/>
  <c r="G50"/>
  <c r="I50"/>
  <c r="E51"/>
  <c r="G51"/>
  <c r="C52"/>
  <c r="E52"/>
  <c r="I52"/>
  <c r="C53"/>
  <c r="G53"/>
  <c r="C54"/>
  <c r="E54"/>
  <c r="G54"/>
  <c r="E55"/>
  <c r="I55"/>
  <c r="G56"/>
  <c r="I56"/>
  <c r="G57"/>
  <c r="C58"/>
  <c r="E58"/>
  <c r="C59"/>
  <c r="G59"/>
  <c r="C60"/>
  <c r="G60"/>
  <c r="I61"/>
  <c r="G62"/>
  <c r="I62"/>
  <c r="C63"/>
  <c r="C64"/>
  <c r="I64"/>
  <c r="C65"/>
  <c r="G65"/>
  <c r="I65"/>
  <c r="E66"/>
  <c r="G66"/>
  <c r="E67"/>
  <c r="I67"/>
  <c r="C68"/>
  <c r="G68"/>
  <c r="I68"/>
  <c r="G69"/>
  <c r="C70"/>
  <c r="E70"/>
  <c r="I70"/>
  <c r="C71"/>
  <c r="G71"/>
  <c r="I71"/>
  <c r="E72"/>
  <c r="C73"/>
  <c r="G74"/>
  <c r="I74"/>
  <c r="E75"/>
  <c r="C76"/>
  <c r="I76"/>
  <c r="C77"/>
  <c r="I77"/>
  <c r="G78"/>
  <c r="C79"/>
  <c r="C80"/>
  <c r="G80"/>
  <c r="C81"/>
  <c r="E81"/>
  <c r="C82"/>
  <c r="I82"/>
  <c r="C83"/>
  <c r="I83"/>
  <c r="G84"/>
  <c r="C85"/>
  <c r="G85"/>
  <c r="G86"/>
  <c r="C87"/>
  <c r="G87"/>
  <c r="E88"/>
  <c r="I88"/>
  <c r="C89"/>
  <c r="G89"/>
  <c r="C90"/>
  <c r="C91"/>
  <c r="E91"/>
  <c r="C92"/>
  <c r="G92"/>
  <c r="I92"/>
  <c r="C94"/>
  <c r="G94"/>
  <c r="C95"/>
  <c r="G95"/>
  <c r="I95"/>
  <c r="E96"/>
  <c r="C97"/>
  <c r="I98"/>
  <c r="C99"/>
  <c r="G99"/>
  <c r="G100"/>
  <c r="C7" i="10"/>
  <c r="G7"/>
  <c r="I7"/>
  <c r="G8"/>
  <c r="I8"/>
  <c r="E9"/>
  <c r="C10"/>
  <c r="E10"/>
  <c r="G10"/>
  <c r="G11"/>
  <c r="E12"/>
  <c r="G12"/>
  <c r="C13"/>
  <c r="E13"/>
  <c r="G13"/>
  <c r="C14"/>
  <c r="I14"/>
  <c r="C15"/>
  <c r="C16"/>
  <c r="I16"/>
  <c r="C17"/>
  <c r="G17"/>
  <c r="I17"/>
  <c r="G18"/>
  <c r="C19"/>
  <c r="I19"/>
  <c r="C20"/>
  <c r="I20"/>
  <c r="C21"/>
  <c r="C22"/>
  <c r="E22"/>
  <c r="G22"/>
  <c r="G23"/>
  <c r="C24"/>
  <c r="E24"/>
  <c r="G24"/>
  <c r="C25"/>
  <c r="G25"/>
  <c r="I25"/>
  <c r="C26"/>
  <c r="I26"/>
  <c r="C27"/>
  <c r="E27"/>
  <c r="C28"/>
  <c r="E28"/>
  <c r="C29"/>
  <c r="G29"/>
  <c r="I29"/>
  <c r="E30"/>
  <c r="G30"/>
  <c r="C31"/>
  <c r="G31"/>
  <c r="C32"/>
  <c r="I32"/>
  <c r="C33"/>
  <c r="C34"/>
  <c r="E34"/>
  <c r="G34"/>
  <c r="I34"/>
  <c r="G35"/>
  <c r="I35"/>
  <c r="E36"/>
  <c r="G36"/>
  <c r="C37"/>
  <c r="E37"/>
  <c r="G37"/>
  <c r="C38"/>
  <c r="I38"/>
  <c r="C39"/>
  <c r="E39"/>
  <c r="G39"/>
  <c r="E40"/>
  <c r="G40"/>
  <c r="C41"/>
  <c r="G41"/>
  <c r="C42"/>
  <c r="E42"/>
  <c r="G42"/>
  <c r="G43"/>
  <c r="I43"/>
  <c r="C44"/>
  <c r="E45"/>
  <c r="C46"/>
  <c r="E46"/>
  <c r="G46"/>
  <c r="C47"/>
  <c r="C48"/>
  <c r="E48"/>
  <c r="G48"/>
  <c r="G49"/>
  <c r="I49"/>
  <c r="I50"/>
  <c r="E51"/>
  <c r="C52"/>
  <c r="E52"/>
  <c r="I52"/>
  <c r="C53"/>
  <c r="G53"/>
  <c r="I53"/>
  <c r="E54"/>
  <c r="G54"/>
  <c r="C55"/>
  <c r="E55"/>
  <c r="G55"/>
  <c r="I55"/>
  <c r="C56"/>
  <c r="I56"/>
  <c r="C57"/>
  <c r="E57"/>
  <c r="G57"/>
  <c r="C58"/>
  <c r="E58"/>
  <c r="C59"/>
  <c r="I59"/>
  <c r="C60"/>
  <c r="C61"/>
  <c r="G61"/>
  <c r="I61"/>
  <c r="C62"/>
  <c r="I62"/>
  <c r="C63"/>
  <c r="C64"/>
  <c r="E64"/>
  <c r="G64"/>
  <c r="C65"/>
  <c r="G65"/>
  <c r="I65"/>
  <c r="E66"/>
  <c r="G66"/>
  <c r="C67"/>
  <c r="E67"/>
  <c r="I67"/>
  <c r="C68"/>
  <c r="I68"/>
  <c r="G69"/>
  <c r="C70"/>
  <c r="E70"/>
  <c r="C71"/>
  <c r="G71"/>
  <c r="I71"/>
  <c r="E72"/>
  <c r="G72"/>
  <c r="C73"/>
  <c r="C74"/>
  <c r="G74"/>
  <c r="I74"/>
  <c r="E75"/>
  <c r="C76"/>
  <c r="E76"/>
  <c r="I76"/>
  <c r="C77"/>
  <c r="G77"/>
  <c r="I77"/>
  <c r="G78"/>
  <c r="C79"/>
  <c r="I79"/>
  <c r="C80"/>
  <c r="G80"/>
  <c r="I80"/>
  <c r="E81"/>
  <c r="C82"/>
  <c r="E82"/>
  <c r="I82"/>
  <c r="C83"/>
  <c r="G83"/>
  <c r="I83"/>
  <c r="E84"/>
  <c r="G84"/>
  <c r="G85"/>
  <c r="I85"/>
  <c r="C86"/>
  <c r="C87"/>
  <c r="E87"/>
  <c r="G87"/>
  <c r="E88"/>
  <c r="G88"/>
  <c r="C89"/>
  <c r="G89"/>
  <c r="E90"/>
  <c r="G90"/>
  <c r="C91"/>
  <c r="I91"/>
  <c r="C92"/>
  <c r="I92"/>
  <c r="E93"/>
  <c r="G93"/>
  <c r="C94"/>
  <c r="I94"/>
  <c r="C95"/>
  <c r="G95"/>
  <c r="I95"/>
  <c r="C96"/>
  <c r="G96"/>
  <c r="C97"/>
  <c r="E97"/>
  <c r="I97"/>
  <c r="C98"/>
  <c r="G98"/>
  <c r="I98"/>
  <c r="C99"/>
  <c r="G99"/>
  <c r="G100"/>
  <c r="I100"/>
  <c r="E6"/>
  <c r="E86" i="7"/>
  <c r="E98"/>
  <c r="E74" i="12"/>
  <c r="I18"/>
  <c r="I18" i="10"/>
  <c r="I15" i="12"/>
  <c r="I15" i="10"/>
  <c r="E8" i="12"/>
  <c r="I99" i="11"/>
  <c r="I84" i="12"/>
  <c r="E83"/>
  <c r="I87" i="7"/>
  <c r="I78"/>
  <c r="I60"/>
  <c r="I51"/>
  <c r="I24"/>
  <c r="I15"/>
  <c r="C95"/>
  <c r="C95" i="12"/>
  <c r="G90" i="7"/>
  <c r="G90" i="11"/>
  <c r="G81" i="7"/>
  <c r="G75"/>
  <c r="C74"/>
  <c r="C74" i="11"/>
  <c r="C17" i="12"/>
  <c r="C17" i="7"/>
  <c r="C14" i="12"/>
  <c r="C14" i="7"/>
  <c r="G12" i="12"/>
  <c r="G9"/>
  <c r="E11"/>
  <c r="E11" i="10"/>
  <c r="I87"/>
  <c r="E86"/>
  <c r="I84"/>
  <c r="I81"/>
  <c r="I78"/>
  <c r="I75"/>
  <c r="E74"/>
  <c r="I66"/>
  <c r="I63"/>
  <c r="I60"/>
  <c r="I57"/>
  <c r="E56"/>
  <c r="I54"/>
  <c r="I51"/>
  <c r="E50"/>
  <c r="I48"/>
  <c r="E47"/>
  <c r="E44"/>
  <c r="E41"/>
  <c r="I39"/>
  <c r="E38"/>
  <c r="I36"/>
  <c r="I33"/>
  <c r="E32"/>
  <c r="I30"/>
  <c r="I27"/>
  <c r="E26"/>
  <c r="I24"/>
  <c r="I90" i="11"/>
  <c r="E74"/>
  <c r="I87" i="12"/>
  <c r="E86"/>
  <c r="E71" i="7"/>
  <c r="E53"/>
  <c r="E44"/>
  <c r="E35"/>
  <c r="I9" i="12"/>
  <c r="I90" i="10"/>
  <c r="I75" i="11"/>
  <c r="I99" i="7"/>
  <c r="I90"/>
  <c r="I72"/>
  <c r="I63"/>
  <c r="I54"/>
  <c r="I36"/>
  <c r="I27"/>
  <c r="I18"/>
  <c r="I12" i="12"/>
  <c r="E71"/>
  <c r="E65"/>
  <c r="I63"/>
  <c r="I60"/>
  <c r="E59"/>
  <c r="E56"/>
  <c r="I54"/>
  <c r="E53"/>
  <c r="I51"/>
  <c r="I48"/>
  <c r="E47"/>
  <c r="E44"/>
  <c r="E41"/>
  <c r="I39"/>
  <c r="E38"/>
  <c r="I36"/>
  <c r="E35"/>
  <c r="I33"/>
  <c r="E32"/>
  <c r="I30"/>
  <c r="E29"/>
  <c r="I27"/>
  <c r="I24"/>
  <c r="E23"/>
  <c r="I21"/>
  <c r="E56" i="7"/>
  <c r="E47"/>
  <c r="E38"/>
  <c r="E20"/>
  <c r="E11"/>
  <c r="E14" i="12"/>
  <c r="E14" i="10"/>
  <c r="I99"/>
  <c r="I48" i="11"/>
  <c r="I39"/>
  <c r="I30"/>
  <c r="E23"/>
  <c r="I21"/>
  <c r="I18"/>
  <c r="I15"/>
  <c r="E14"/>
  <c r="E11"/>
  <c r="I9"/>
  <c r="E8"/>
  <c r="I84" i="7"/>
  <c r="I21"/>
  <c r="I12"/>
  <c r="E6" i="12"/>
  <c r="G6"/>
  <c r="I6"/>
  <c r="G6" i="7"/>
  <c r="I6" i="11"/>
  <c r="C6" i="10"/>
  <c r="C6" i="12"/>
  <c r="C6" i="11"/>
  <c r="I6" i="7"/>
  <c r="I6" i="10"/>
  <c r="C75" i="12" l="1"/>
  <c r="C75" i="11"/>
  <c r="C66" i="12"/>
  <c r="C66" i="10"/>
  <c r="E61" i="12"/>
  <c r="E61" i="10"/>
  <c r="G58" i="7"/>
  <c r="G58" i="11"/>
  <c r="C36" i="7"/>
  <c r="C36" i="12"/>
  <c r="C36" i="10"/>
  <c r="E19" i="7"/>
  <c r="E19" i="12"/>
  <c r="E19" i="10"/>
  <c r="E16" i="7"/>
  <c r="E16" i="12"/>
  <c r="I11"/>
  <c r="I11" i="11"/>
  <c r="C100" i="7"/>
  <c r="C100" i="11"/>
  <c r="I86" i="7"/>
  <c r="I86" i="11"/>
  <c r="E85" i="7"/>
  <c r="E85" i="10"/>
  <c r="I73" i="7"/>
  <c r="I73" i="12"/>
  <c r="C72"/>
  <c r="C72" i="10"/>
  <c r="G62" i="12"/>
  <c r="G62" i="10"/>
  <c r="I58" i="12"/>
  <c r="I58" i="10"/>
  <c r="C43" i="7"/>
  <c r="C43" i="11"/>
  <c r="G27" i="12"/>
  <c r="G27" i="10"/>
  <c r="G20" i="12"/>
  <c r="G20" i="10"/>
  <c r="G15"/>
  <c r="G15" i="7"/>
  <c r="E91"/>
  <c r="E91" i="10"/>
  <c r="I83" i="7"/>
  <c r="I83" i="12"/>
  <c r="G81" i="10"/>
  <c r="G81" i="11"/>
  <c r="C78" i="7"/>
  <c r="C78" i="11"/>
  <c r="C78" i="10"/>
  <c r="E73" i="11"/>
  <c r="E73" i="10"/>
  <c r="C56" i="7"/>
  <c r="C56" i="11"/>
  <c r="C55" i="7"/>
  <c r="C55" i="11"/>
  <c r="C54" i="12"/>
  <c r="C54" i="10"/>
  <c r="G45" i="12"/>
  <c r="G45" i="10"/>
  <c r="G44" i="12"/>
  <c r="G44" i="10"/>
  <c r="I40" i="12"/>
  <c r="I40" i="10"/>
  <c r="E31" i="12"/>
  <c r="E31" i="10"/>
  <c r="I28" i="12"/>
  <c r="I28" i="10"/>
  <c r="I22" i="12"/>
  <c r="I22" i="10"/>
  <c r="C20" i="7"/>
  <c r="C20" i="11"/>
  <c r="G9" i="10"/>
  <c r="G9" i="7"/>
  <c r="E20" i="11"/>
  <c r="I93"/>
  <c r="I45" i="12"/>
  <c r="I57"/>
  <c r="I9" i="10"/>
  <c r="I42"/>
  <c r="G73"/>
  <c r="C69"/>
  <c r="G67"/>
  <c r="G58"/>
  <c r="C40"/>
  <c r="I23"/>
  <c r="E16"/>
  <c r="C35" i="11"/>
  <c r="G24"/>
  <c r="C23"/>
  <c r="C96" i="12"/>
  <c r="G91"/>
  <c r="G52"/>
  <c r="I37"/>
  <c r="E21"/>
  <c r="C49" i="7"/>
  <c r="E15"/>
  <c r="C35"/>
  <c r="C96"/>
  <c r="G82"/>
  <c r="C81"/>
  <c r="E71" i="11"/>
  <c r="G67" i="7"/>
  <c r="I66"/>
  <c r="C66"/>
  <c r="E65" i="11"/>
  <c r="I57" i="7"/>
  <c r="C9"/>
  <c r="E6" i="11"/>
  <c r="E17"/>
  <c r="E29" i="7"/>
  <c r="E65"/>
  <c r="I42" i="12"/>
  <c r="I66"/>
  <c r="I93"/>
  <c r="I45" i="7"/>
  <c r="I81"/>
  <c r="E80" i="11"/>
  <c r="E8" i="7"/>
  <c r="E80"/>
  <c r="I45" i="10"/>
  <c r="E68"/>
  <c r="C11" i="7"/>
  <c r="G18" i="12"/>
  <c r="G78"/>
  <c r="E20"/>
  <c r="G94" i="10"/>
  <c r="C93"/>
  <c r="G91"/>
  <c r="C81"/>
  <c r="E78"/>
  <c r="G60"/>
  <c r="G52"/>
  <c r="C51"/>
  <c r="C45"/>
  <c r="I37"/>
  <c r="C35"/>
  <c r="C23"/>
  <c r="E21"/>
  <c r="E18"/>
  <c r="E15"/>
  <c r="I13"/>
  <c r="C11"/>
  <c r="C8"/>
  <c r="I100" i="11"/>
  <c r="C88"/>
  <c r="C86"/>
  <c r="G76"/>
  <c r="C72"/>
  <c r="C69"/>
  <c r="E60"/>
  <c r="I58"/>
  <c r="C57"/>
  <c r="G55"/>
  <c r="C51"/>
  <c r="C36"/>
  <c r="E34"/>
  <c r="I32"/>
  <c r="E22"/>
  <c r="E19"/>
  <c r="E16"/>
  <c r="C12"/>
  <c r="C9"/>
  <c r="C100" i="12"/>
  <c r="C93"/>
  <c r="C86"/>
  <c r="E84"/>
  <c r="G77"/>
  <c r="C69"/>
  <c r="G67"/>
  <c r="G64"/>
  <c r="G61"/>
  <c r="G58"/>
  <c r="E57"/>
  <c r="G54"/>
  <c r="C50"/>
  <c r="G48"/>
  <c r="G47"/>
  <c r="C46"/>
  <c r="C44"/>
  <c r="C40"/>
  <c r="G34"/>
  <c r="I23"/>
  <c r="E22"/>
  <c r="G17"/>
  <c r="E15"/>
  <c r="C9"/>
  <c r="C99" i="7"/>
  <c r="C85"/>
  <c r="E79"/>
  <c r="G76"/>
  <c r="E64"/>
  <c r="G62"/>
  <c r="G55"/>
  <c r="G47"/>
  <c r="C46"/>
  <c r="I43"/>
  <c r="I41"/>
  <c r="C37"/>
  <c r="G34"/>
  <c r="I31"/>
  <c r="I23"/>
  <c r="E21"/>
  <c r="G16"/>
  <c r="E59" i="11"/>
  <c r="G27" i="7"/>
  <c r="G97" i="12"/>
  <c r="G97" i="10"/>
  <c r="I89" i="7"/>
  <c r="I89" i="11"/>
  <c r="G86" i="12"/>
  <c r="G86" i="10"/>
  <c r="C84" i="11"/>
  <c r="C84" i="10"/>
  <c r="G82" i="12"/>
  <c r="G82" i="11"/>
  <c r="E77" i="7"/>
  <c r="E77" i="12"/>
  <c r="E77" i="10"/>
  <c r="I46" i="12"/>
  <c r="I46" i="10"/>
  <c r="G38" i="12"/>
  <c r="G38" i="10"/>
  <c r="G32" i="7"/>
  <c r="G32" i="12"/>
  <c r="G32" i="10"/>
  <c r="E25" i="12"/>
  <c r="E25" i="10"/>
  <c r="C90" i="7"/>
  <c r="C90" i="10"/>
  <c r="G63" i="12"/>
  <c r="G63" i="10"/>
  <c r="E49" i="12"/>
  <c r="E49" i="10"/>
  <c r="I47" i="7"/>
  <c r="I47" i="11"/>
  <c r="G33" i="7"/>
  <c r="G33" i="12"/>
  <c r="G33" i="10"/>
  <c r="C30" i="12"/>
  <c r="C30" i="10"/>
  <c r="G26" i="12"/>
  <c r="G26" i="10"/>
  <c r="G21" i="12"/>
  <c r="G21" i="10"/>
  <c r="C13" i="7"/>
  <c r="C13" i="11"/>
  <c r="E96" i="7"/>
  <c r="E96" i="10"/>
  <c r="G92" i="7"/>
  <c r="G92" i="12"/>
  <c r="G92" i="10"/>
  <c r="I78" i="11"/>
  <c r="I78" i="12"/>
  <c r="G75" i="10"/>
  <c r="G75" i="11"/>
  <c r="I70" i="12"/>
  <c r="I70" i="10"/>
  <c r="G68" i="12"/>
  <c r="G68" i="10"/>
  <c r="I64" i="12"/>
  <c r="I64" i="10"/>
  <c r="G56" i="7"/>
  <c r="G56" i="12"/>
  <c r="G56" i="10"/>
  <c r="G51" i="7"/>
  <c r="G51" i="12"/>
  <c r="G51" i="10"/>
  <c r="G50" i="12"/>
  <c r="G50" i="10"/>
  <c r="E43" i="12"/>
  <c r="E43" i="10"/>
  <c r="I33" i="11"/>
  <c r="I33" i="7"/>
  <c r="C31"/>
  <c r="C31" i="11"/>
  <c r="G22" i="7"/>
  <c r="G22" i="11"/>
  <c r="I69" i="12"/>
  <c r="I12" i="10"/>
  <c r="E26" i="7"/>
  <c r="E62"/>
  <c r="I72" i="10"/>
  <c r="E80"/>
  <c r="C8" i="12"/>
  <c r="I96" i="7"/>
  <c r="C50" i="10"/>
  <c r="G47"/>
  <c r="I11"/>
  <c r="E64" i="11"/>
  <c r="E61"/>
  <c r="C41"/>
  <c r="E18"/>
  <c r="I89" i="12"/>
  <c r="I81"/>
  <c r="C51"/>
  <c r="G86" i="7"/>
  <c r="E63"/>
  <c r="C57"/>
  <c r="G52"/>
  <c r="E33"/>
  <c r="I11"/>
  <c r="I96" i="12"/>
  <c r="I93" i="7"/>
  <c r="E83" i="11"/>
  <c r="I72"/>
  <c r="I69"/>
  <c r="E68" i="7"/>
  <c r="E83"/>
  <c r="E26" i="12"/>
  <c r="E50"/>
  <c r="E62"/>
  <c r="E68"/>
  <c r="E17" i="7"/>
  <c r="I96" i="11"/>
  <c r="E29" i="10"/>
  <c r="E35"/>
  <c r="E62"/>
  <c r="I69"/>
  <c r="C8" i="7"/>
  <c r="G15" i="12"/>
  <c r="I42" i="7"/>
  <c r="E17" i="12"/>
  <c r="E77" i="11"/>
  <c r="C100" i="10"/>
  <c r="C88"/>
  <c r="I86"/>
  <c r="C85"/>
  <c r="G79"/>
  <c r="G76"/>
  <c r="C75"/>
  <c r="I73"/>
  <c r="G70"/>
  <c r="E69"/>
  <c r="E63"/>
  <c r="C49"/>
  <c r="I47"/>
  <c r="I44"/>
  <c r="C43"/>
  <c r="I41"/>
  <c r="E33"/>
  <c r="G28"/>
  <c r="G19"/>
  <c r="G16"/>
  <c r="G97" i="11"/>
  <c r="E93"/>
  <c r="I85"/>
  <c r="E84"/>
  <c r="I73"/>
  <c r="C66"/>
  <c r="G61"/>
  <c r="E49"/>
  <c r="I44"/>
  <c r="C40"/>
  <c r="G38"/>
  <c r="G32"/>
  <c r="E25"/>
  <c r="C22"/>
  <c r="G20"/>
  <c r="G18"/>
  <c r="G14"/>
  <c r="C10"/>
  <c r="C90" i="12"/>
  <c r="C84"/>
  <c r="E54"/>
  <c r="C47"/>
  <c r="C41"/>
  <c r="C37"/>
  <c r="E34"/>
  <c r="I32"/>
  <c r="G24"/>
  <c r="C12"/>
  <c r="C93" i="7"/>
  <c r="G70"/>
  <c r="E61"/>
  <c r="E49"/>
  <c r="I46"/>
  <c r="G14"/>
  <c r="C12"/>
  <c r="E69"/>
  <c r="I58"/>
  <c r="E57"/>
  <c r="G28"/>
  <c r="E7" i="10"/>
</calcChain>
</file>

<file path=xl/sharedStrings.xml><?xml version="1.0" encoding="utf-8"?>
<sst xmlns="http://schemas.openxmlformats.org/spreadsheetml/2006/main" count="1009" uniqueCount="140">
  <si>
    <t>№</t>
  </si>
  <si>
    <t>Наименование медицинской организации</t>
  </si>
  <si>
    <t>"СОГЛАСОВАНО"</t>
  </si>
  <si>
    <t xml:space="preserve">Территориального фонда ОМС </t>
  </si>
  <si>
    <t>Смоленской области</t>
  </si>
  <si>
    <t>____________________</t>
  </si>
  <si>
    <t>С.А. Шевчук</t>
  </si>
  <si>
    <t>"Виза"</t>
  </si>
  <si>
    <t xml:space="preserve">Заместитель директора </t>
  </si>
  <si>
    <t>Начальник Управления организации ОМС</t>
  </si>
  <si>
    <t>всего плановых ЭКМП</t>
  </si>
  <si>
    <t>В.Ю. Новиков</t>
  </si>
  <si>
    <t>ОГАУЗ СОВФД</t>
  </si>
  <si>
    <t>ОГБУЗ СОКБ</t>
  </si>
  <si>
    <t>ОГБУЗ "СОДКБ"</t>
  </si>
  <si>
    <t>ОГАУЗ "СОКСП"</t>
  </si>
  <si>
    <t>ОГБУЗ "СООКД"</t>
  </si>
  <si>
    <t>Санаторий-профилакторий в г. Смоленске ДСС МЖД – филиала ОАО ”РЖД”</t>
  </si>
  <si>
    <t>ОГБУЗ "Областная больница медицинской реабилитации "</t>
  </si>
  <si>
    <t>ОГАУЗ "Вяземская городская стоматологическая поликлиника"</t>
  </si>
  <si>
    <t>ОГАУЗ "Рославльская межрайонная стоматологическая поликлиника"</t>
  </si>
  <si>
    <t>ОГАУЗ "Сафоноская городская стоматологическая поликлиника"</t>
  </si>
  <si>
    <t>ОГБУЗ "Ярцевская городская стоматологическая поликлиника"</t>
  </si>
  <si>
    <t>ФГБУЗ МСЧ №135 ФМБА России</t>
  </si>
  <si>
    <t>ОГБУЗ "Велижская ЦРБ"</t>
  </si>
  <si>
    <t>ОГБУЗ "Вяземская ЦРБ"</t>
  </si>
  <si>
    <t>ОГБУЗ "Гагаринская ЦРБ"</t>
  </si>
  <si>
    <t>ОГБУЗ "Демидовская ЦРБ"</t>
  </si>
  <si>
    <t>ОГБУЗ "Дорогобужская ЦРБ"</t>
  </si>
  <si>
    <t>ОГБУЗ "Духовщинская ЦРБ"</t>
  </si>
  <si>
    <t>ОГБУЗ "Ельнинская МБ"</t>
  </si>
  <si>
    <t>ОГБУЗ "Ершичская ЦРБ"</t>
  </si>
  <si>
    <t>ОГБУЗ "Кардымовская ЦРБ"</t>
  </si>
  <si>
    <t>ОГБУЗ "Краснинская ЦРБ"</t>
  </si>
  <si>
    <t>ОГБУЗ "Монастырщинская ЦРБ"</t>
  </si>
  <si>
    <t>ОГБУЗ "Починковская РБ" </t>
  </si>
  <si>
    <t>ОГБУЗ "Рославльская ЦРБ"</t>
  </si>
  <si>
    <t>ОГБУЗ «Руднянская ЦРБ»</t>
  </si>
  <si>
    <t>ОГБУЗ "Сафоновская ЦРБ"</t>
  </si>
  <si>
    <t>ОГБУЗ    "Сычевская МБ"</t>
  </si>
  <si>
    <t>ОГБУЗ "Темкинская ЦРБ"</t>
  </si>
  <si>
    <t>ОГБУЗ "Угранская ЦРБ"</t>
  </si>
  <si>
    <t>ОГБУЗ "Хиславичская ЦРБ"</t>
  </si>
  <si>
    <t>ОГБУЗ"Холм-Жирковская ЦРБ"</t>
  </si>
  <si>
    <t>ОГБУЗ«Шумячская ЦРБ»</t>
  </si>
  <si>
    <t>ОГБУЗ "Ярцевская ЦРБ"</t>
  </si>
  <si>
    <t>ОГБУЗ "Озерненская РБ №1"</t>
  </si>
  <si>
    <t>ОГБУЗ "Поликлиника № 2"</t>
  </si>
  <si>
    <t>ОГБУЗ «Поликлиника № 3»</t>
  </si>
  <si>
    <t>ОГБУЗ "Поликлиника №4"</t>
  </si>
  <si>
    <t>ОГБУЗ "Поликлиника № 6"</t>
  </si>
  <si>
    <t>ОГБУЗ «Поликлиника № 7»</t>
  </si>
  <si>
    <t>ОГБУЗ «Поликлиника № 8»</t>
  </si>
  <si>
    <t>ОГБУЗ «Консультативно-диагностическая поликлиника №1»</t>
  </si>
  <si>
    <t>ОГАУЗ "Стоматологическая поликлиника №1"</t>
  </si>
  <si>
    <t>ОГАУЗ «Стоматолическая поликлиника №3»</t>
  </si>
  <si>
    <t>ОГБУЗ "Клиническая больница №1"</t>
  </si>
  <si>
    <t>ОГБУЗ "Клинический родильный дом"</t>
  </si>
  <si>
    <t>ОГБУЗ "Больница медицинской реабилитации"</t>
  </si>
  <si>
    <t>ОГБУЗ "Детская стоматологическая поликлиника"</t>
  </si>
  <si>
    <t>ОГБУЗ "Детская клиническая больница"</t>
  </si>
  <si>
    <t>ОГБУЗ "Смоленская ЦРБ"</t>
  </si>
  <si>
    <t>ОГБУЗ "Клиническая больница скорой медицинской помощи"</t>
  </si>
  <si>
    <t>ФКУЗ МСЧ-67 ФСИН России</t>
  </si>
  <si>
    <t>ФКУЗ"МСЧ МВД России по Смоленской области"</t>
  </si>
  <si>
    <t>ЧУЗ "КБ "РЖД-Медицина" г. Смоленск</t>
  </si>
  <si>
    <t>ОГБУЗ "Смоленский областной клинический госпиталь для ветеранов войн"</t>
  </si>
  <si>
    <t>Филиал №4 ФГКУ "1586 ВКГ "МО РФ</t>
  </si>
  <si>
    <t xml:space="preserve">ООО"Андромед" </t>
  </si>
  <si>
    <t>ОГБУЗ "Станция скорой медицинской помощи"</t>
  </si>
  <si>
    <t>ФГБУ "ФЦТОЭ" Минздрава России (г. Смоленск)</t>
  </si>
  <si>
    <t>ООО МЦ "Гинея"</t>
  </si>
  <si>
    <t>ПАО "Дорогобуж"</t>
  </si>
  <si>
    <t>ООО "Центр ЭКО"</t>
  </si>
  <si>
    <t>ООО "Стоматологическая поликлиника"</t>
  </si>
  <si>
    <t>ООО "КЛИНИКА ЭКСПЕРТ СМОЛЕНСК"</t>
  </si>
  <si>
    <t>ООО "Фрезениус Нефрокеа"</t>
  </si>
  <si>
    <t>Смоленский филиал ООО "БМК"</t>
  </si>
  <si>
    <t>ООО "МЕДЭКО"</t>
  </si>
  <si>
    <t>ООО "ЭКО ЦЕНТР"</t>
  </si>
  <si>
    <t>ООО "Клиника Позвоночника 2К"</t>
  </si>
  <si>
    <t>МЧУ ДПО "Клиника Медекс Смоленск"</t>
  </si>
  <si>
    <t>ООО "Семейная клиника"</t>
  </si>
  <si>
    <t>Калужский филиал ФГАУ "НМИЦ "МНТК "Микрохирургия глаза" им. акад. С.Н. Федорова" Минздрава России</t>
  </si>
  <si>
    <t>ООО "Центр реабилитации слуха. Слуховые аппараты и кохлеарные импланты"</t>
  </si>
  <si>
    <t>ООО ЛПМУ "ПУЛЬСФАРМА"</t>
  </si>
  <si>
    <t>ФНКЦ РР</t>
  </si>
  <si>
    <t>ООО "Утро"</t>
  </si>
  <si>
    <t>ООО "М-Лайн"</t>
  </si>
  <si>
    <t>МЧУ "Нефросовет-Иваново"</t>
  </si>
  <si>
    <t>ООО "Брянскфарм"</t>
  </si>
  <si>
    <t>ООО "Губернский центр охраны зрения"</t>
  </si>
  <si>
    <t>ООО МО "Смоленские клиники"</t>
  </si>
  <si>
    <t>ООО "Оптимал"</t>
  </si>
  <si>
    <t>ООО "ДЦ НЕФРОС-ВОРОНЕЖ"</t>
  </si>
  <si>
    <t>ООО "Альфамед"</t>
  </si>
  <si>
    <t>ООО "ОПТИМА"</t>
  </si>
  <si>
    <t>ООО "Уромед"</t>
  </si>
  <si>
    <t>ООО "Диагностика Смоленск"</t>
  </si>
  <si>
    <t>ООО КВТ "ДИП"</t>
  </si>
  <si>
    <t>ООО " Медицина Плюс"</t>
  </si>
  <si>
    <t>ООО"Эстет"</t>
  </si>
  <si>
    <t>ООО "Клиника доктора Фомина. Калуга"</t>
  </si>
  <si>
    <t>ООО "Независимая лаборатрия ИНВИТРО"</t>
  </si>
  <si>
    <t>ОБУЗ "КО НКЦ имени Г.Е. Островерхова</t>
  </si>
  <si>
    <t>ООО "Каравай"</t>
  </si>
  <si>
    <t xml:space="preserve">ООО"Научно-методический центр клинической лабораторной диагностики Ситилаб" </t>
  </si>
  <si>
    <t>исполнитель/ФИО/подпись</t>
  </si>
  <si>
    <t>руководитель/ФИО/подпись</t>
  </si>
  <si>
    <t>дата</t>
  </si>
  <si>
    <t>МП</t>
  </si>
  <si>
    <t>СМП</t>
  </si>
  <si>
    <t>АП</t>
  </si>
  <si>
    <t>ДС</t>
  </si>
  <si>
    <t>КС</t>
  </si>
  <si>
    <t>1квартал</t>
  </si>
  <si>
    <t>даты проведения ЭКМП  с…по…</t>
  </si>
  <si>
    <t>2   квартал</t>
  </si>
  <si>
    <t>3   квартал</t>
  </si>
  <si>
    <t>4    квартал</t>
  </si>
  <si>
    <t>15.06.2021-15.07.2021</t>
  </si>
  <si>
    <t>15.07.2021-15.08.2021</t>
  </si>
  <si>
    <t>15.08.2021-15.09.2021</t>
  </si>
  <si>
    <t>15.09.2021-15.10.2021</t>
  </si>
  <si>
    <t>15.09.2021-15.10.2022</t>
  </si>
  <si>
    <t>15.09.2021-15.10.2023</t>
  </si>
  <si>
    <t>15.09.2021-15.10.2024</t>
  </si>
  <si>
    <t>15.09.2021-15.10.2025</t>
  </si>
  <si>
    <t>15.10.2021-15.11.2021</t>
  </si>
  <si>
    <t>15.11.2021-15.12.2021</t>
  </si>
  <si>
    <t>Заместитель директора-начальник отдела ЗПЗ и ЭКМП                                                 М.В. Минченкова</t>
  </si>
  <si>
    <t>Заместитель директора-начальник отдела ЗПЗ и ЭКМП                      М.В. Минченкова</t>
  </si>
  <si>
    <t xml:space="preserve">План проведенияФилиалом ООО "Капитал МС" в Смоленской области экспертизы качества медицинской помощи  в 2021 году </t>
  </si>
  <si>
    <t>Планируемые объемы медицинской помощи на 2021год (кол-во счетов) по условиям МП</t>
  </si>
  <si>
    <t>всего плановых ЭКМП  за 2021год, в том числе по условиям оказания медицинской помощи</t>
  </si>
  <si>
    <t xml:space="preserve">Директор                                                                                                                                 Л.В. Бердникова                                                                                                                                                                     </t>
  </si>
  <si>
    <t xml:space="preserve">  Директор                                                                                                    Л.В. Бердникова                                                                                                                                                                     </t>
  </si>
  <si>
    <t xml:space="preserve">Директор                                                                                                                            Л.В. Бердникова                                                                                                                                                                     </t>
  </si>
  <si>
    <t>"28" июня 2021г.</t>
  </si>
  <si>
    <t>28 июня 2021г.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</si>
</sst>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b/>
      <sz val="8"/>
      <color indexed="8"/>
      <name val="Times New Roman"/>
      <family val="1"/>
      <charset val="204"/>
    </font>
    <font>
      <b/>
      <sz val="8"/>
      <color indexed="8"/>
      <name val="Calibri"/>
      <family val="2"/>
      <charset val="204"/>
    </font>
    <font>
      <sz val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1" xfId="0" applyFont="1" applyFill="1" applyBorder="1" applyAlignment="1">
      <alignment horizontal="center" vertical="center"/>
    </xf>
    <xf numFmtId="0" fontId="2" fillId="0" borderId="0" xfId="0" applyFont="1" applyFill="1"/>
    <xf numFmtId="0" fontId="2" fillId="0" borderId="0" xfId="0" applyFont="1" applyFill="1" applyAlignment="1">
      <alignment horizontal="center" vertical="center"/>
    </xf>
    <xf numFmtId="0" fontId="6" fillId="0" borderId="0" xfId="0" applyFont="1" applyFill="1"/>
    <xf numFmtId="0" fontId="3" fillId="0" borderId="0" xfId="0" applyFont="1" applyFill="1"/>
    <xf numFmtId="0" fontId="1" fillId="0" borderId="0" xfId="0" applyFont="1" applyFill="1"/>
    <xf numFmtId="0" fontId="7" fillId="0" borderId="1" xfId="0" applyFont="1" applyFill="1" applyBorder="1" applyAlignment="1">
      <alignment horizontal="center" vertical="center" wrapText="1"/>
    </xf>
    <xf numFmtId="0" fontId="7" fillId="0" borderId="0" xfId="0" applyFont="1" applyFill="1"/>
    <xf numFmtId="0" fontId="5" fillId="0" borderId="0" xfId="0" applyFont="1" applyFill="1"/>
    <xf numFmtId="0" fontId="1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14" fontId="10" fillId="0" borderId="1" xfId="0" applyNumberFormat="1" applyFont="1" applyFill="1" applyBorder="1" applyAlignment="1">
      <alignment horizontal="center" vertical="center" wrapText="1"/>
    </xf>
    <xf numFmtId="14" fontId="4" fillId="0" borderId="0" xfId="0" applyNumberFormat="1" applyFont="1" applyFill="1"/>
    <xf numFmtId="0" fontId="7" fillId="3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4" fillId="0" borderId="0" xfId="0" applyFont="1" applyFill="1" applyAlignment="1"/>
    <xf numFmtId="0" fontId="3" fillId="0" borderId="3" xfId="0" applyFont="1" applyFill="1" applyBorder="1" applyAlignment="1">
      <alignment horizontal="center" vertical="center"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0" fillId="0" borderId="0" xfId="0" applyAlignment="1"/>
    <xf numFmtId="0" fontId="3" fillId="0" borderId="2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/>
    </xf>
    <xf numFmtId="0" fontId="7" fillId="2" borderId="11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0" fontId="0" fillId="0" borderId="12" xfId="0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7" fillId="3" borderId="11" xfId="0" applyFont="1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L117"/>
  <sheetViews>
    <sheetView tabSelected="1" zoomScaleNormal="85" workbookViewId="0">
      <selection activeCell="J7" sqref="J7"/>
    </sheetView>
  </sheetViews>
  <sheetFormatPr defaultColWidth="8.88671875" defaultRowHeight="13.8"/>
  <cols>
    <col min="1" max="1" width="4.33203125" style="6" customWidth="1"/>
    <col min="2" max="2" width="22.6640625" style="9" customWidth="1"/>
    <col min="3" max="6" width="14.44140625" style="9" customWidth="1"/>
    <col min="7" max="10" width="14.5546875" style="10" customWidth="1"/>
    <col min="11" max="16384" width="8.88671875" style="6"/>
  </cols>
  <sheetData>
    <row r="1" spans="1:12" ht="15.6">
      <c r="H1" s="2" t="s">
        <v>7</v>
      </c>
      <c r="I1" s="4"/>
      <c r="J1" s="4"/>
      <c r="K1" s="10"/>
      <c r="L1" s="10"/>
    </row>
    <row r="2" spans="1:12" s="4" customFormat="1" ht="15.6">
      <c r="A2" s="2" t="s">
        <v>2</v>
      </c>
      <c r="B2" s="9"/>
      <c r="C2" s="9"/>
      <c r="D2" s="9"/>
      <c r="E2" s="9"/>
      <c r="F2" s="9"/>
      <c r="G2" s="3"/>
      <c r="H2" s="2" t="s">
        <v>139</v>
      </c>
      <c r="K2" s="3"/>
      <c r="L2" s="3"/>
    </row>
    <row r="3" spans="1:12" s="4" customFormat="1" ht="15.6">
      <c r="A3" s="2" t="s">
        <v>138</v>
      </c>
      <c r="B3" s="9"/>
      <c r="C3" s="9"/>
      <c r="D3" s="9"/>
      <c r="E3" s="9"/>
      <c r="F3" s="9"/>
      <c r="G3" s="3"/>
      <c r="H3" s="2" t="s">
        <v>9</v>
      </c>
      <c r="K3" s="3"/>
      <c r="L3" s="3"/>
    </row>
    <row r="4" spans="1:12" s="4" customFormat="1" ht="15.6">
      <c r="A4" s="2" t="s">
        <v>8</v>
      </c>
      <c r="B4" s="9"/>
      <c r="C4" s="9"/>
      <c r="D4" s="9"/>
      <c r="E4" s="9"/>
      <c r="F4" s="9"/>
      <c r="G4" s="3"/>
      <c r="H4" s="2" t="s">
        <v>3</v>
      </c>
      <c r="K4" s="3"/>
      <c r="L4" s="3"/>
    </row>
    <row r="5" spans="1:12" s="4" customFormat="1" ht="15.6">
      <c r="A5" s="2" t="s">
        <v>3</v>
      </c>
      <c r="B5" s="9"/>
      <c r="C5" s="9"/>
      <c r="D5" s="9"/>
      <c r="E5" s="9"/>
      <c r="F5" s="9"/>
      <c r="G5" s="3"/>
      <c r="H5" s="2" t="s">
        <v>4</v>
      </c>
      <c r="K5" s="3"/>
      <c r="L5" s="3"/>
    </row>
    <row r="6" spans="1:12" s="4" customFormat="1" ht="15.6">
      <c r="A6" s="2" t="s">
        <v>4</v>
      </c>
      <c r="B6" s="9"/>
      <c r="C6" s="9"/>
      <c r="D6" s="9"/>
      <c r="E6" s="9"/>
      <c r="F6" s="9"/>
      <c r="G6" s="3"/>
      <c r="H6" s="2" t="s">
        <v>5</v>
      </c>
      <c r="K6" s="3"/>
      <c r="L6" s="3"/>
    </row>
    <row r="7" spans="1:12" s="4" customFormat="1" ht="15.6">
      <c r="A7" s="2" t="s">
        <v>5</v>
      </c>
      <c r="B7" s="9"/>
      <c r="C7" s="9"/>
      <c r="D7" s="9"/>
      <c r="E7" s="9"/>
      <c r="F7" s="9"/>
      <c r="G7" s="3"/>
      <c r="H7" s="2" t="s">
        <v>11</v>
      </c>
      <c r="K7" s="3"/>
      <c r="L7" s="3"/>
    </row>
    <row r="8" spans="1:12" s="4" customFormat="1" ht="15.6">
      <c r="A8" s="2" t="s">
        <v>6</v>
      </c>
      <c r="B8" s="9"/>
      <c r="C8" s="9"/>
      <c r="D8" s="9"/>
      <c r="E8" s="9"/>
      <c r="F8" s="9"/>
      <c r="G8" s="3"/>
      <c r="H8" s="3"/>
      <c r="I8" s="3"/>
      <c r="J8" s="3"/>
    </row>
    <row r="9" spans="1:12" s="4" customFormat="1" ht="15.6">
      <c r="A9" s="2"/>
      <c r="B9" s="9"/>
      <c r="C9" s="9"/>
      <c r="D9" s="9"/>
      <c r="E9" s="9"/>
      <c r="F9" s="9"/>
      <c r="G9" s="3"/>
      <c r="H9" s="3"/>
      <c r="I9" s="3"/>
      <c r="J9" s="3"/>
    </row>
    <row r="10" spans="1:12" s="4" customFormat="1" ht="53.1" customHeight="1">
      <c r="A10" s="31" t="s">
        <v>132</v>
      </c>
      <c r="B10" s="32"/>
      <c r="C10" s="32"/>
      <c r="D10" s="32"/>
      <c r="E10" s="32"/>
      <c r="F10" s="32"/>
      <c r="G10" s="32"/>
      <c r="H10" s="32"/>
      <c r="I10" s="32"/>
      <c r="J10" s="32"/>
    </row>
    <row r="11" spans="1:12" s="4" customFormat="1" ht="15.6">
      <c r="A11" s="2"/>
      <c r="B11" s="9"/>
      <c r="C11" s="9"/>
      <c r="D11" s="9"/>
      <c r="E11" s="9"/>
      <c r="F11" s="9"/>
      <c r="G11" s="3"/>
      <c r="H11" s="3"/>
      <c r="I11" s="3"/>
      <c r="J11" s="3"/>
    </row>
    <row r="12" spans="1:12" ht="15.6">
      <c r="A12" s="2"/>
      <c r="B12" s="37"/>
      <c r="C12" s="37"/>
      <c r="D12" s="37"/>
      <c r="E12" s="37"/>
      <c r="F12" s="37"/>
      <c r="G12" s="6"/>
      <c r="H12" s="6"/>
      <c r="I12" s="6"/>
      <c r="J12" s="6"/>
    </row>
    <row r="13" spans="1:12" s="5" customFormat="1">
      <c r="A13" s="6"/>
      <c r="B13" s="8"/>
      <c r="C13" s="8"/>
      <c r="D13" s="8"/>
      <c r="E13" s="8"/>
      <c r="F13" s="8"/>
    </row>
    <row r="14" spans="1:12" s="5" customFormat="1" ht="105.9" customHeight="1">
      <c r="A14" s="36" t="s">
        <v>0</v>
      </c>
      <c r="B14" s="33" t="s">
        <v>1</v>
      </c>
      <c r="C14" s="24" t="s">
        <v>133</v>
      </c>
      <c r="D14" s="25"/>
      <c r="E14" s="25"/>
      <c r="F14" s="26"/>
      <c r="G14" s="30" t="s">
        <v>134</v>
      </c>
      <c r="H14" s="30"/>
      <c r="I14" s="30"/>
      <c r="J14" s="30"/>
    </row>
    <row r="15" spans="1:12" s="15" customFormat="1" ht="81.900000000000006" customHeight="1">
      <c r="A15" s="34"/>
      <c r="B15" s="34"/>
      <c r="C15" s="27"/>
      <c r="D15" s="28"/>
      <c r="E15" s="28"/>
      <c r="F15" s="29"/>
      <c r="G15" s="21" t="s">
        <v>111</v>
      </c>
      <c r="H15" s="21" t="s">
        <v>112</v>
      </c>
      <c r="I15" s="21" t="s">
        <v>113</v>
      </c>
      <c r="J15" s="21" t="s">
        <v>114</v>
      </c>
    </row>
    <row r="16" spans="1:12" s="15" customFormat="1" ht="81.900000000000006" customHeight="1">
      <c r="A16" s="35"/>
      <c r="B16" s="35"/>
      <c r="C16" s="7" t="s">
        <v>111</v>
      </c>
      <c r="D16" s="7" t="s">
        <v>112</v>
      </c>
      <c r="E16" s="7" t="s">
        <v>113</v>
      </c>
      <c r="F16" s="7" t="s">
        <v>114</v>
      </c>
      <c r="G16" s="21" t="s">
        <v>10</v>
      </c>
      <c r="H16" s="21" t="s">
        <v>10</v>
      </c>
      <c r="I16" s="21" t="s">
        <v>10</v>
      </c>
      <c r="J16" s="21" t="s">
        <v>10</v>
      </c>
    </row>
    <row r="17" spans="1:10" s="5" customFormat="1" ht="23.25" customHeight="1">
      <c r="A17" s="12">
        <v>1</v>
      </c>
      <c r="B17" s="13" t="s">
        <v>12</v>
      </c>
      <c r="C17" s="22">
        <v>0</v>
      </c>
      <c r="D17" s="22">
        <v>1150</v>
      </c>
      <c r="E17" s="22">
        <v>0</v>
      </c>
      <c r="F17" s="22">
        <v>0</v>
      </c>
      <c r="G17" s="17">
        <f>ROUNDUP((C17/100)*0.5,0)</f>
        <v>0</v>
      </c>
      <c r="H17" s="17">
        <f>ROUNDUP((D17/100)*0.2,0)</f>
        <v>3</v>
      </c>
      <c r="I17" s="17">
        <f>ROUNDUP((E17/100)*1.5,0)</f>
        <v>0</v>
      </c>
      <c r="J17" s="17">
        <f>ROUNDUP((F17/100)*3,0)</f>
        <v>0</v>
      </c>
    </row>
    <row r="18" spans="1:10" s="5" customFormat="1" ht="23.25" customHeight="1">
      <c r="A18" s="12">
        <v>2</v>
      </c>
      <c r="B18" s="14" t="s">
        <v>13</v>
      </c>
      <c r="C18" s="22">
        <v>178</v>
      </c>
      <c r="D18" s="22">
        <v>38155</v>
      </c>
      <c r="E18" s="22">
        <v>256</v>
      </c>
      <c r="F18" s="22">
        <v>12467</v>
      </c>
      <c r="G18" s="17">
        <f t="shared" ref="G18:G81" si="0">ROUNDUP((C18/100)*0.5,0)</f>
        <v>1</v>
      </c>
      <c r="H18" s="17">
        <f t="shared" ref="H18:H81" si="1">ROUNDUP((D18/100)*0.2,0)</f>
        <v>77</v>
      </c>
      <c r="I18" s="17">
        <f t="shared" ref="I18:I81" si="2">ROUNDUP((E18/100)*1.5,0)</f>
        <v>4</v>
      </c>
      <c r="J18" s="17">
        <f t="shared" ref="J18:J81" si="3">ROUNDUP((F18/100)*3,0)</f>
        <v>375</v>
      </c>
    </row>
    <row r="19" spans="1:10" s="5" customFormat="1" ht="23.25" customHeight="1">
      <c r="A19" s="12">
        <v>3</v>
      </c>
      <c r="B19" s="14" t="s">
        <v>14</v>
      </c>
      <c r="C19" s="22">
        <v>341</v>
      </c>
      <c r="D19" s="22">
        <v>31823</v>
      </c>
      <c r="E19" s="22">
        <v>145</v>
      </c>
      <c r="F19" s="22">
        <v>2134</v>
      </c>
      <c r="G19" s="17">
        <f t="shared" si="0"/>
        <v>2</v>
      </c>
      <c r="H19" s="17">
        <f t="shared" si="1"/>
        <v>64</v>
      </c>
      <c r="I19" s="17">
        <f t="shared" si="2"/>
        <v>3</v>
      </c>
      <c r="J19" s="17">
        <f t="shared" si="3"/>
        <v>65</v>
      </c>
    </row>
    <row r="20" spans="1:10" s="5" customFormat="1" ht="23.25" customHeight="1">
      <c r="A20" s="12">
        <v>4</v>
      </c>
      <c r="B20" s="13" t="s">
        <v>15</v>
      </c>
      <c r="C20" s="22">
        <v>0</v>
      </c>
      <c r="D20" s="22">
        <v>24740</v>
      </c>
      <c r="E20" s="22">
        <v>3003</v>
      </c>
      <c r="F20" s="22">
        <v>2076</v>
      </c>
      <c r="G20" s="17">
        <f t="shared" si="0"/>
        <v>0</v>
      </c>
      <c r="H20" s="17">
        <f t="shared" si="1"/>
        <v>50</v>
      </c>
      <c r="I20" s="17">
        <f t="shared" si="2"/>
        <v>46</v>
      </c>
      <c r="J20" s="17">
        <f t="shared" si="3"/>
        <v>63</v>
      </c>
    </row>
    <row r="21" spans="1:10" s="5" customFormat="1" ht="23.25" customHeight="1">
      <c r="A21" s="12">
        <v>5</v>
      </c>
      <c r="B21" s="14" t="s">
        <v>16</v>
      </c>
      <c r="C21" s="22">
        <v>0</v>
      </c>
      <c r="D21" s="22">
        <v>24740</v>
      </c>
      <c r="E21" s="22">
        <v>3003</v>
      </c>
      <c r="F21" s="22">
        <v>2076</v>
      </c>
      <c r="G21" s="17">
        <f t="shared" si="0"/>
        <v>0</v>
      </c>
      <c r="H21" s="17">
        <f t="shared" si="1"/>
        <v>50</v>
      </c>
      <c r="I21" s="17">
        <f t="shared" si="2"/>
        <v>46</v>
      </c>
      <c r="J21" s="17">
        <f t="shared" si="3"/>
        <v>63</v>
      </c>
    </row>
    <row r="22" spans="1:10" ht="23.25" customHeight="1">
      <c r="A22" s="11">
        <v>6</v>
      </c>
      <c r="B22" s="13" t="s">
        <v>17</v>
      </c>
      <c r="C22" s="22">
        <v>0</v>
      </c>
      <c r="D22" s="22">
        <v>0</v>
      </c>
      <c r="E22" s="22">
        <v>0</v>
      </c>
      <c r="F22" s="22">
        <v>170</v>
      </c>
      <c r="G22" s="17">
        <f t="shared" si="0"/>
        <v>0</v>
      </c>
      <c r="H22" s="17">
        <f t="shared" si="1"/>
        <v>0</v>
      </c>
      <c r="I22" s="17">
        <f t="shared" si="2"/>
        <v>0</v>
      </c>
      <c r="J22" s="17">
        <f t="shared" si="3"/>
        <v>6</v>
      </c>
    </row>
    <row r="23" spans="1:10" ht="23.25" customHeight="1">
      <c r="A23" s="11">
        <v>7</v>
      </c>
      <c r="B23" s="14" t="s">
        <v>18</v>
      </c>
      <c r="C23" s="22">
        <v>0</v>
      </c>
      <c r="D23" s="22">
        <v>0</v>
      </c>
      <c r="E23" s="22">
        <v>6</v>
      </c>
      <c r="F23" s="22">
        <v>414</v>
      </c>
      <c r="G23" s="17">
        <f t="shared" si="0"/>
        <v>0</v>
      </c>
      <c r="H23" s="17">
        <f t="shared" si="1"/>
        <v>0</v>
      </c>
      <c r="I23" s="17">
        <f t="shared" si="2"/>
        <v>1</v>
      </c>
      <c r="J23" s="17">
        <f t="shared" si="3"/>
        <v>13</v>
      </c>
    </row>
    <row r="24" spans="1:10" ht="23.25" customHeight="1">
      <c r="A24" s="11">
        <v>8</v>
      </c>
      <c r="B24" s="13" t="s">
        <v>19</v>
      </c>
      <c r="C24" s="22">
        <v>0</v>
      </c>
      <c r="D24" s="22">
        <v>28043</v>
      </c>
      <c r="E24" s="22">
        <v>0</v>
      </c>
      <c r="F24" s="22">
        <v>0</v>
      </c>
      <c r="G24" s="17">
        <f t="shared" si="0"/>
        <v>0</v>
      </c>
      <c r="H24" s="17">
        <f t="shared" si="1"/>
        <v>57</v>
      </c>
      <c r="I24" s="17">
        <f t="shared" si="2"/>
        <v>0</v>
      </c>
      <c r="J24" s="17">
        <f t="shared" si="3"/>
        <v>0</v>
      </c>
    </row>
    <row r="25" spans="1:10" ht="23.25" customHeight="1">
      <c r="A25" s="11">
        <v>9</v>
      </c>
      <c r="B25" s="13" t="s">
        <v>20</v>
      </c>
      <c r="C25" s="22">
        <v>0</v>
      </c>
      <c r="D25" s="22">
        <v>14736</v>
      </c>
      <c r="E25" s="22">
        <v>0</v>
      </c>
      <c r="F25" s="22">
        <v>0</v>
      </c>
      <c r="G25" s="17">
        <f t="shared" si="0"/>
        <v>0</v>
      </c>
      <c r="H25" s="17">
        <f t="shared" si="1"/>
        <v>30</v>
      </c>
      <c r="I25" s="17">
        <f t="shared" si="2"/>
        <v>0</v>
      </c>
      <c r="J25" s="17">
        <f t="shared" si="3"/>
        <v>0</v>
      </c>
    </row>
    <row r="26" spans="1:10" ht="23.25" customHeight="1">
      <c r="A26" s="12">
        <v>10</v>
      </c>
      <c r="B26" s="13" t="s">
        <v>21</v>
      </c>
      <c r="C26" s="22">
        <v>0</v>
      </c>
      <c r="D26" s="22">
        <v>23399</v>
      </c>
      <c r="E26" s="22">
        <v>0</v>
      </c>
      <c r="F26" s="22">
        <v>0</v>
      </c>
      <c r="G26" s="17">
        <f t="shared" si="0"/>
        <v>0</v>
      </c>
      <c r="H26" s="17">
        <f t="shared" si="1"/>
        <v>47</v>
      </c>
      <c r="I26" s="17">
        <f t="shared" si="2"/>
        <v>0</v>
      </c>
      <c r="J26" s="17">
        <f t="shared" si="3"/>
        <v>0</v>
      </c>
    </row>
    <row r="27" spans="1:10" ht="23.25" customHeight="1">
      <c r="A27" s="12">
        <v>11</v>
      </c>
      <c r="B27" s="13" t="s">
        <v>22</v>
      </c>
      <c r="C27" s="22">
        <v>0</v>
      </c>
      <c r="D27" s="22">
        <v>5651</v>
      </c>
      <c r="E27" s="22">
        <v>0</v>
      </c>
      <c r="F27" s="22">
        <v>0</v>
      </c>
      <c r="G27" s="17">
        <f t="shared" si="0"/>
        <v>0</v>
      </c>
      <c r="H27" s="17">
        <f t="shared" si="1"/>
        <v>12</v>
      </c>
      <c r="I27" s="17">
        <f t="shared" si="2"/>
        <v>0</v>
      </c>
      <c r="J27" s="17">
        <f t="shared" si="3"/>
        <v>0</v>
      </c>
    </row>
    <row r="28" spans="1:10" ht="23.25" customHeight="1">
      <c r="A28" s="12">
        <v>12</v>
      </c>
      <c r="B28" s="13" t="s">
        <v>23</v>
      </c>
      <c r="C28" s="22">
        <v>6497</v>
      </c>
      <c r="D28" s="22">
        <v>101834</v>
      </c>
      <c r="E28" s="22">
        <v>331</v>
      </c>
      <c r="F28" s="22">
        <v>2942</v>
      </c>
      <c r="G28" s="17">
        <f t="shared" si="0"/>
        <v>33</v>
      </c>
      <c r="H28" s="17">
        <f t="shared" si="1"/>
        <v>204</v>
      </c>
      <c r="I28" s="17">
        <f t="shared" si="2"/>
        <v>5</v>
      </c>
      <c r="J28" s="17">
        <f t="shared" si="3"/>
        <v>89</v>
      </c>
    </row>
    <row r="29" spans="1:10" ht="23.25" customHeight="1">
      <c r="A29" s="12">
        <v>13</v>
      </c>
      <c r="B29" s="13" t="s">
        <v>24</v>
      </c>
      <c r="C29" s="22">
        <v>408</v>
      </c>
      <c r="D29" s="22">
        <v>5288</v>
      </c>
      <c r="E29" s="22">
        <v>86</v>
      </c>
      <c r="F29" s="22">
        <v>80</v>
      </c>
      <c r="G29" s="17">
        <f t="shared" si="0"/>
        <v>3</v>
      </c>
      <c r="H29" s="17">
        <f t="shared" si="1"/>
        <v>11</v>
      </c>
      <c r="I29" s="17">
        <f t="shared" si="2"/>
        <v>2</v>
      </c>
      <c r="J29" s="17">
        <f t="shared" si="3"/>
        <v>3</v>
      </c>
    </row>
    <row r="30" spans="1:10" ht="23.25" customHeight="1">
      <c r="A30" s="12">
        <v>14</v>
      </c>
      <c r="B30" s="13" t="s">
        <v>25</v>
      </c>
      <c r="C30" s="22">
        <v>17021</v>
      </c>
      <c r="D30" s="22">
        <v>125787</v>
      </c>
      <c r="E30" s="22">
        <v>698</v>
      </c>
      <c r="F30" s="22">
        <v>7921</v>
      </c>
      <c r="G30" s="17">
        <f t="shared" si="0"/>
        <v>86</v>
      </c>
      <c r="H30" s="17">
        <f t="shared" si="1"/>
        <v>252</v>
      </c>
      <c r="I30" s="17">
        <f t="shared" si="2"/>
        <v>11</v>
      </c>
      <c r="J30" s="17">
        <f t="shared" si="3"/>
        <v>238</v>
      </c>
    </row>
    <row r="31" spans="1:10" ht="14.4">
      <c r="A31" s="11">
        <v>15</v>
      </c>
      <c r="B31" s="13" t="s">
        <v>26</v>
      </c>
      <c r="C31" s="22">
        <v>5262</v>
      </c>
      <c r="D31" s="22">
        <v>96380</v>
      </c>
      <c r="E31" s="22">
        <v>511</v>
      </c>
      <c r="F31" s="22">
        <v>3518</v>
      </c>
      <c r="G31" s="17">
        <f t="shared" si="0"/>
        <v>27</v>
      </c>
      <c r="H31" s="17">
        <f t="shared" si="1"/>
        <v>193</v>
      </c>
      <c r="I31" s="17">
        <f t="shared" si="2"/>
        <v>8</v>
      </c>
      <c r="J31" s="17">
        <f t="shared" si="3"/>
        <v>106</v>
      </c>
    </row>
    <row r="32" spans="1:10" ht="14.4">
      <c r="A32" s="11">
        <v>16</v>
      </c>
      <c r="B32" s="13" t="s">
        <v>27</v>
      </c>
      <c r="C32" s="22">
        <v>390</v>
      </c>
      <c r="D32" s="22">
        <v>4601</v>
      </c>
      <c r="E32" s="22">
        <v>56</v>
      </c>
      <c r="F32" s="22">
        <v>107</v>
      </c>
      <c r="G32" s="17">
        <f t="shared" si="0"/>
        <v>2</v>
      </c>
      <c r="H32" s="17">
        <f t="shared" si="1"/>
        <v>10</v>
      </c>
      <c r="I32" s="17">
        <f t="shared" si="2"/>
        <v>1</v>
      </c>
      <c r="J32" s="17">
        <f t="shared" si="3"/>
        <v>4</v>
      </c>
    </row>
    <row r="33" spans="1:10" ht="14.4">
      <c r="A33" s="11">
        <v>17</v>
      </c>
      <c r="B33" s="13" t="s">
        <v>28</v>
      </c>
      <c r="C33" s="22">
        <v>4764</v>
      </c>
      <c r="D33" s="22">
        <v>57010</v>
      </c>
      <c r="E33" s="22">
        <v>468</v>
      </c>
      <c r="F33" s="22">
        <v>1586</v>
      </c>
      <c r="G33" s="17">
        <f t="shared" si="0"/>
        <v>24</v>
      </c>
      <c r="H33" s="17">
        <f t="shared" si="1"/>
        <v>115</v>
      </c>
      <c r="I33" s="17">
        <f t="shared" si="2"/>
        <v>8</v>
      </c>
      <c r="J33" s="17">
        <f t="shared" si="3"/>
        <v>48</v>
      </c>
    </row>
    <row r="34" spans="1:10" ht="14.4">
      <c r="A34" s="11">
        <v>18</v>
      </c>
      <c r="B34" s="13" t="s">
        <v>29</v>
      </c>
      <c r="C34" s="22">
        <v>1226</v>
      </c>
      <c r="D34" s="22">
        <v>12544</v>
      </c>
      <c r="E34" s="22">
        <v>377</v>
      </c>
      <c r="F34" s="22">
        <v>119</v>
      </c>
      <c r="G34" s="17">
        <f t="shared" si="0"/>
        <v>7</v>
      </c>
      <c r="H34" s="17">
        <f t="shared" si="1"/>
        <v>26</v>
      </c>
      <c r="I34" s="17">
        <f t="shared" si="2"/>
        <v>6</v>
      </c>
      <c r="J34" s="17">
        <f t="shared" si="3"/>
        <v>4</v>
      </c>
    </row>
    <row r="35" spans="1:10" ht="14.4">
      <c r="A35" s="12">
        <v>19</v>
      </c>
      <c r="B35" s="13" t="s">
        <v>30</v>
      </c>
      <c r="C35" s="22">
        <v>372</v>
      </c>
      <c r="D35" s="22">
        <v>4039</v>
      </c>
      <c r="E35" s="22">
        <v>42</v>
      </c>
      <c r="F35" s="22">
        <v>75</v>
      </c>
      <c r="G35" s="17">
        <f t="shared" si="0"/>
        <v>2</v>
      </c>
      <c r="H35" s="17">
        <f t="shared" si="1"/>
        <v>9</v>
      </c>
      <c r="I35" s="17">
        <f t="shared" si="2"/>
        <v>1</v>
      </c>
      <c r="J35" s="17">
        <f t="shared" si="3"/>
        <v>3</v>
      </c>
    </row>
    <row r="36" spans="1:10" ht="14.4">
      <c r="A36" s="12">
        <v>20</v>
      </c>
      <c r="B36" s="13" t="s">
        <v>31</v>
      </c>
      <c r="C36" s="22">
        <v>2653</v>
      </c>
      <c r="D36" s="22">
        <v>24264</v>
      </c>
      <c r="E36" s="22">
        <v>272</v>
      </c>
      <c r="F36" s="22">
        <v>121</v>
      </c>
      <c r="G36" s="17">
        <f t="shared" si="0"/>
        <v>14</v>
      </c>
      <c r="H36" s="17">
        <f t="shared" si="1"/>
        <v>49</v>
      </c>
      <c r="I36" s="17">
        <f t="shared" si="2"/>
        <v>5</v>
      </c>
      <c r="J36" s="17">
        <f t="shared" si="3"/>
        <v>4</v>
      </c>
    </row>
    <row r="37" spans="1:10" ht="14.4">
      <c r="A37" s="12">
        <v>21</v>
      </c>
      <c r="B37" s="13" t="s">
        <v>32</v>
      </c>
      <c r="C37" s="22">
        <v>464</v>
      </c>
      <c r="D37" s="22">
        <v>3908</v>
      </c>
      <c r="E37" s="22">
        <v>29</v>
      </c>
      <c r="F37" s="22">
        <v>73</v>
      </c>
      <c r="G37" s="17">
        <f t="shared" si="0"/>
        <v>3</v>
      </c>
      <c r="H37" s="17">
        <f t="shared" si="1"/>
        <v>8</v>
      </c>
      <c r="I37" s="17">
        <f t="shared" si="2"/>
        <v>1</v>
      </c>
      <c r="J37" s="17">
        <f t="shared" si="3"/>
        <v>3</v>
      </c>
    </row>
    <row r="38" spans="1:10" ht="14.4">
      <c r="A38" s="12">
        <v>22</v>
      </c>
      <c r="B38" s="13" t="s">
        <v>33</v>
      </c>
      <c r="C38" s="22">
        <v>268</v>
      </c>
      <c r="D38" s="22">
        <v>2142</v>
      </c>
      <c r="E38" s="22">
        <v>27</v>
      </c>
      <c r="F38" s="22">
        <v>35</v>
      </c>
      <c r="G38" s="17">
        <f t="shared" si="0"/>
        <v>2</v>
      </c>
      <c r="H38" s="17">
        <f t="shared" si="1"/>
        <v>5</v>
      </c>
      <c r="I38" s="17">
        <f t="shared" si="2"/>
        <v>1</v>
      </c>
      <c r="J38" s="17">
        <f t="shared" si="3"/>
        <v>2</v>
      </c>
    </row>
    <row r="39" spans="1:10" ht="14.4">
      <c r="A39" s="12">
        <v>23</v>
      </c>
      <c r="B39" s="13" t="s">
        <v>34</v>
      </c>
      <c r="C39" s="22">
        <v>388</v>
      </c>
      <c r="D39" s="22">
        <v>8446</v>
      </c>
      <c r="E39" s="22">
        <v>118</v>
      </c>
      <c r="F39" s="22">
        <v>114</v>
      </c>
      <c r="G39" s="17">
        <f t="shared" si="0"/>
        <v>2</v>
      </c>
      <c r="H39" s="17">
        <f t="shared" si="1"/>
        <v>17</v>
      </c>
      <c r="I39" s="17">
        <f t="shared" si="2"/>
        <v>2</v>
      </c>
      <c r="J39" s="17">
        <f t="shared" si="3"/>
        <v>4</v>
      </c>
    </row>
    <row r="40" spans="1:10" ht="14.4">
      <c r="A40" s="11">
        <v>24</v>
      </c>
      <c r="B40" s="13" t="s">
        <v>35</v>
      </c>
      <c r="C40" s="22">
        <v>2857</v>
      </c>
      <c r="D40" s="22">
        <v>33423</v>
      </c>
      <c r="E40" s="22">
        <v>526</v>
      </c>
      <c r="F40" s="22">
        <v>1252</v>
      </c>
      <c r="G40" s="17">
        <f t="shared" si="0"/>
        <v>15</v>
      </c>
      <c r="H40" s="17">
        <f t="shared" si="1"/>
        <v>67</v>
      </c>
      <c r="I40" s="17">
        <f t="shared" si="2"/>
        <v>8</v>
      </c>
      <c r="J40" s="17">
        <f t="shared" si="3"/>
        <v>38</v>
      </c>
    </row>
    <row r="41" spans="1:10" ht="14.4">
      <c r="A41" s="11">
        <v>25</v>
      </c>
      <c r="B41" s="13" t="s">
        <v>36</v>
      </c>
      <c r="C41" s="22">
        <v>17102</v>
      </c>
      <c r="D41" s="22">
        <v>93351</v>
      </c>
      <c r="E41" s="22">
        <v>569</v>
      </c>
      <c r="F41" s="22">
        <v>5974</v>
      </c>
      <c r="G41" s="17">
        <f t="shared" si="0"/>
        <v>86</v>
      </c>
      <c r="H41" s="17">
        <f t="shared" si="1"/>
        <v>187</v>
      </c>
      <c r="I41" s="17">
        <f t="shared" si="2"/>
        <v>9</v>
      </c>
      <c r="J41" s="17">
        <f t="shared" si="3"/>
        <v>180</v>
      </c>
    </row>
    <row r="42" spans="1:10" ht="14.4">
      <c r="A42" s="11">
        <v>26</v>
      </c>
      <c r="B42" s="13" t="s">
        <v>37</v>
      </c>
      <c r="C42" s="22">
        <v>275</v>
      </c>
      <c r="D42" s="22">
        <v>2687</v>
      </c>
      <c r="E42" s="22">
        <v>21</v>
      </c>
      <c r="F42" s="22">
        <v>118</v>
      </c>
      <c r="G42" s="17">
        <f t="shared" si="0"/>
        <v>2</v>
      </c>
      <c r="H42" s="17">
        <f t="shared" si="1"/>
        <v>6</v>
      </c>
      <c r="I42" s="17">
        <f t="shared" si="2"/>
        <v>1</v>
      </c>
      <c r="J42" s="17">
        <f t="shared" si="3"/>
        <v>4</v>
      </c>
    </row>
    <row r="43" spans="1:10" ht="14.4">
      <c r="A43" s="11">
        <v>27</v>
      </c>
      <c r="B43" s="13" t="s">
        <v>38</v>
      </c>
      <c r="C43" s="22">
        <v>12773</v>
      </c>
      <c r="D43" s="22">
        <v>133924</v>
      </c>
      <c r="E43" s="22">
        <v>542</v>
      </c>
      <c r="F43" s="22">
        <v>6212</v>
      </c>
      <c r="G43" s="17">
        <f t="shared" si="0"/>
        <v>64</v>
      </c>
      <c r="H43" s="17">
        <f t="shared" si="1"/>
        <v>268</v>
      </c>
      <c r="I43" s="17">
        <f t="shared" si="2"/>
        <v>9</v>
      </c>
      <c r="J43" s="17">
        <f t="shared" si="3"/>
        <v>187</v>
      </c>
    </row>
    <row r="44" spans="1:10" ht="14.4">
      <c r="A44" s="12">
        <v>28</v>
      </c>
      <c r="B44" s="13" t="s">
        <v>39</v>
      </c>
      <c r="C44" s="22">
        <v>4732</v>
      </c>
      <c r="D44" s="22">
        <v>36160</v>
      </c>
      <c r="E44" s="22">
        <v>901</v>
      </c>
      <c r="F44" s="22">
        <v>1174</v>
      </c>
      <c r="G44" s="17">
        <f t="shared" si="0"/>
        <v>24</v>
      </c>
      <c r="H44" s="17">
        <f t="shared" si="1"/>
        <v>73</v>
      </c>
      <c r="I44" s="17">
        <f t="shared" si="2"/>
        <v>14</v>
      </c>
      <c r="J44" s="17">
        <f t="shared" si="3"/>
        <v>36</v>
      </c>
    </row>
    <row r="45" spans="1:10" ht="14.4">
      <c r="A45" s="12">
        <v>29</v>
      </c>
      <c r="B45" s="13" t="s">
        <v>40</v>
      </c>
      <c r="C45" s="22">
        <v>1918</v>
      </c>
      <c r="D45" s="22">
        <v>13189</v>
      </c>
      <c r="E45" s="22">
        <v>395</v>
      </c>
      <c r="F45" s="22">
        <v>127</v>
      </c>
      <c r="G45" s="17">
        <f t="shared" si="0"/>
        <v>10</v>
      </c>
      <c r="H45" s="17">
        <f t="shared" si="1"/>
        <v>27</v>
      </c>
      <c r="I45" s="17">
        <f t="shared" si="2"/>
        <v>6</v>
      </c>
      <c r="J45" s="17">
        <f t="shared" si="3"/>
        <v>4</v>
      </c>
    </row>
    <row r="46" spans="1:10" ht="14.4">
      <c r="A46" s="12">
        <v>30</v>
      </c>
      <c r="B46" s="13" t="s">
        <v>41</v>
      </c>
      <c r="C46" s="22">
        <v>2200</v>
      </c>
      <c r="D46" s="22">
        <v>19566</v>
      </c>
      <c r="E46" s="22">
        <v>349</v>
      </c>
      <c r="F46" s="22">
        <v>167</v>
      </c>
      <c r="G46" s="17">
        <f t="shared" si="0"/>
        <v>11</v>
      </c>
      <c r="H46" s="17">
        <f t="shared" si="1"/>
        <v>40</v>
      </c>
      <c r="I46" s="17">
        <f t="shared" si="2"/>
        <v>6</v>
      </c>
      <c r="J46" s="17">
        <f t="shared" si="3"/>
        <v>6</v>
      </c>
    </row>
    <row r="47" spans="1:10" ht="14.4">
      <c r="A47" s="12">
        <v>31</v>
      </c>
      <c r="B47" s="13" t="s">
        <v>42</v>
      </c>
      <c r="C47" s="22">
        <v>113</v>
      </c>
      <c r="D47" s="22">
        <v>1023</v>
      </c>
      <c r="E47" s="22">
        <v>22</v>
      </c>
      <c r="F47" s="22">
        <v>35</v>
      </c>
      <c r="G47" s="17">
        <f t="shared" si="0"/>
        <v>1</v>
      </c>
      <c r="H47" s="17">
        <f t="shared" si="1"/>
        <v>3</v>
      </c>
      <c r="I47" s="17">
        <f t="shared" si="2"/>
        <v>1</v>
      </c>
      <c r="J47" s="17">
        <f t="shared" si="3"/>
        <v>2</v>
      </c>
    </row>
    <row r="48" spans="1:10" ht="14.4">
      <c r="A48" s="12">
        <v>32</v>
      </c>
      <c r="B48" s="13" t="s">
        <v>43</v>
      </c>
      <c r="C48" s="22">
        <v>189</v>
      </c>
      <c r="D48" s="22">
        <v>1292</v>
      </c>
      <c r="E48" s="22">
        <v>15</v>
      </c>
      <c r="F48" s="22">
        <v>22</v>
      </c>
      <c r="G48" s="17">
        <f t="shared" si="0"/>
        <v>1</v>
      </c>
      <c r="H48" s="17">
        <f t="shared" si="1"/>
        <v>3</v>
      </c>
      <c r="I48" s="17">
        <f t="shared" si="2"/>
        <v>1</v>
      </c>
      <c r="J48" s="17">
        <f t="shared" si="3"/>
        <v>1</v>
      </c>
    </row>
    <row r="49" spans="1:10" ht="14.4">
      <c r="A49" s="11">
        <v>33</v>
      </c>
      <c r="B49" s="13" t="s">
        <v>44</v>
      </c>
      <c r="C49" s="22">
        <v>3376</v>
      </c>
      <c r="D49" s="22">
        <v>40419</v>
      </c>
      <c r="E49" s="22">
        <v>653</v>
      </c>
      <c r="F49" s="22">
        <v>894</v>
      </c>
      <c r="G49" s="17">
        <f t="shared" si="0"/>
        <v>17</v>
      </c>
      <c r="H49" s="17">
        <f t="shared" si="1"/>
        <v>81</v>
      </c>
      <c r="I49" s="17">
        <f t="shared" si="2"/>
        <v>10</v>
      </c>
      <c r="J49" s="17">
        <f t="shared" si="3"/>
        <v>27</v>
      </c>
    </row>
    <row r="50" spans="1:10" ht="14.4">
      <c r="A50" s="11">
        <v>34</v>
      </c>
      <c r="B50" s="13" t="s">
        <v>45</v>
      </c>
      <c r="C50" s="22">
        <v>4947</v>
      </c>
      <c r="D50" s="22">
        <v>40698</v>
      </c>
      <c r="E50" s="22">
        <v>153</v>
      </c>
      <c r="F50" s="22">
        <v>2133</v>
      </c>
      <c r="G50" s="17">
        <f t="shared" si="0"/>
        <v>25</v>
      </c>
      <c r="H50" s="17">
        <f t="shared" si="1"/>
        <v>82</v>
      </c>
      <c r="I50" s="17">
        <f t="shared" si="2"/>
        <v>3</v>
      </c>
      <c r="J50" s="17">
        <f t="shared" si="3"/>
        <v>64</v>
      </c>
    </row>
    <row r="51" spans="1:10" ht="14.4">
      <c r="A51" s="11">
        <v>35</v>
      </c>
      <c r="B51" s="13" t="s">
        <v>46</v>
      </c>
      <c r="C51" s="22">
        <v>1437</v>
      </c>
      <c r="D51" s="22">
        <v>9875</v>
      </c>
      <c r="E51" s="22">
        <v>247</v>
      </c>
      <c r="F51" s="22">
        <v>109</v>
      </c>
      <c r="G51" s="17">
        <f t="shared" si="0"/>
        <v>8</v>
      </c>
      <c r="H51" s="17">
        <f t="shared" si="1"/>
        <v>20</v>
      </c>
      <c r="I51" s="17">
        <f t="shared" si="2"/>
        <v>4</v>
      </c>
      <c r="J51" s="17">
        <f t="shared" si="3"/>
        <v>4</v>
      </c>
    </row>
    <row r="52" spans="1:10" ht="14.4">
      <c r="A52" s="11">
        <v>36</v>
      </c>
      <c r="B52" s="13" t="s">
        <v>47</v>
      </c>
      <c r="C52" s="22">
        <v>0</v>
      </c>
      <c r="D52" s="22">
        <v>78677</v>
      </c>
      <c r="E52" s="22">
        <v>526</v>
      </c>
      <c r="F52" s="22">
        <v>0</v>
      </c>
      <c r="G52" s="17">
        <f t="shared" si="0"/>
        <v>0</v>
      </c>
      <c r="H52" s="17">
        <f t="shared" si="1"/>
        <v>158</v>
      </c>
      <c r="I52" s="17">
        <f t="shared" si="2"/>
        <v>8</v>
      </c>
      <c r="J52" s="17">
        <f t="shared" si="3"/>
        <v>0</v>
      </c>
    </row>
    <row r="53" spans="1:10" ht="14.4">
      <c r="A53" s="12">
        <v>37</v>
      </c>
      <c r="B53" s="13" t="s">
        <v>48</v>
      </c>
      <c r="C53" s="22">
        <v>0</v>
      </c>
      <c r="D53" s="22">
        <v>53330</v>
      </c>
      <c r="E53" s="22">
        <v>816</v>
      </c>
      <c r="F53" s="22">
        <v>0</v>
      </c>
      <c r="G53" s="17">
        <f t="shared" si="0"/>
        <v>0</v>
      </c>
      <c r="H53" s="17">
        <f t="shared" si="1"/>
        <v>107</v>
      </c>
      <c r="I53" s="17">
        <f t="shared" si="2"/>
        <v>13</v>
      </c>
      <c r="J53" s="17">
        <f t="shared" si="3"/>
        <v>0</v>
      </c>
    </row>
    <row r="54" spans="1:10" ht="14.4">
      <c r="A54" s="12">
        <v>38</v>
      </c>
      <c r="B54" s="13" t="s">
        <v>49</v>
      </c>
      <c r="C54" s="22">
        <v>0</v>
      </c>
      <c r="D54" s="22">
        <v>49077</v>
      </c>
      <c r="E54" s="22">
        <v>472</v>
      </c>
      <c r="F54" s="22">
        <v>0</v>
      </c>
      <c r="G54" s="17">
        <f t="shared" si="0"/>
        <v>0</v>
      </c>
      <c r="H54" s="17">
        <f t="shared" si="1"/>
        <v>99</v>
      </c>
      <c r="I54" s="17">
        <f t="shared" si="2"/>
        <v>8</v>
      </c>
      <c r="J54" s="17">
        <f t="shared" si="3"/>
        <v>0</v>
      </c>
    </row>
    <row r="55" spans="1:10" ht="14.4">
      <c r="A55" s="12">
        <v>39</v>
      </c>
      <c r="B55" s="13" t="s">
        <v>50</v>
      </c>
      <c r="C55" s="22">
        <v>0</v>
      </c>
      <c r="D55" s="22">
        <v>40287</v>
      </c>
      <c r="E55" s="22">
        <v>357</v>
      </c>
      <c r="F55" s="22">
        <v>0</v>
      </c>
      <c r="G55" s="17">
        <f t="shared" si="0"/>
        <v>0</v>
      </c>
      <c r="H55" s="17">
        <f t="shared" si="1"/>
        <v>81</v>
      </c>
      <c r="I55" s="17">
        <f t="shared" si="2"/>
        <v>6</v>
      </c>
      <c r="J55" s="17">
        <f t="shared" si="3"/>
        <v>0</v>
      </c>
    </row>
    <row r="56" spans="1:10" ht="14.4">
      <c r="A56" s="12">
        <v>40</v>
      </c>
      <c r="B56" s="13" t="s">
        <v>51</v>
      </c>
      <c r="C56" s="22">
        <v>0</v>
      </c>
      <c r="D56" s="22">
        <v>22135</v>
      </c>
      <c r="E56" s="22">
        <v>148</v>
      </c>
      <c r="F56" s="22">
        <v>0</v>
      </c>
      <c r="G56" s="17">
        <f t="shared" si="0"/>
        <v>0</v>
      </c>
      <c r="H56" s="17">
        <f t="shared" si="1"/>
        <v>45</v>
      </c>
      <c r="I56" s="17">
        <f t="shared" si="2"/>
        <v>3</v>
      </c>
      <c r="J56" s="17">
        <f t="shared" si="3"/>
        <v>0</v>
      </c>
    </row>
    <row r="57" spans="1:10" ht="14.4">
      <c r="A57" s="12">
        <v>41</v>
      </c>
      <c r="B57" s="13" t="s">
        <v>52</v>
      </c>
      <c r="C57" s="22">
        <v>0</v>
      </c>
      <c r="D57" s="22">
        <v>13615</v>
      </c>
      <c r="E57" s="22">
        <v>126</v>
      </c>
      <c r="F57" s="22">
        <v>0</v>
      </c>
      <c r="G57" s="17">
        <f t="shared" si="0"/>
        <v>0</v>
      </c>
      <c r="H57" s="17">
        <f t="shared" si="1"/>
        <v>28</v>
      </c>
      <c r="I57" s="17">
        <f t="shared" si="2"/>
        <v>2</v>
      </c>
      <c r="J57" s="17">
        <f t="shared" si="3"/>
        <v>0</v>
      </c>
    </row>
    <row r="58" spans="1:10" ht="30.6">
      <c r="A58" s="11">
        <v>42</v>
      </c>
      <c r="B58" s="13" t="s">
        <v>53</v>
      </c>
      <c r="C58" s="22">
        <v>0</v>
      </c>
      <c r="D58" s="22">
        <v>48091</v>
      </c>
      <c r="E58" s="22">
        <v>963</v>
      </c>
      <c r="F58" s="22">
        <v>0</v>
      </c>
      <c r="G58" s="17">
        <f t="shared" si="0"/>
        <v>0</v>
      </c>
      <c r="H58" s="17">
        <f t="shared" si="1"/>
        <v>97</v>
      </c>
      <c r="I58" s="17">
        <f t="shared" si="2"/>
        <v>15</v>
      </c>
      <c r="J58" s="17">
        <f t="shared" si="3"/>
        <v>0</v>
      </c>
    </row>
    <row r="59" spans="1:10" ht="20.399999999999999">
      <c r="A59" s="11">
        <v>43</v>
      </c>
      <c r="B59" s="13" t="s">
        <v>54</v>
      </c>
      <c r="C59" s="22">
        <v>0</v>
      </c>
      <c r="D59" s="22">
        <v>33899</v>
      </c>
      <c r="E59" s="22">
        <v>0</v>
      </c>
      <c r="F59" s="22">
        <v>0</v>
      </c>
      <c r="G59" s="17">
        <f t="shared" si="0"/>
        <v>0</v>
      </c>
      <c r="H59" s="17">
        <f t="shared" si="1"/>
        <v>68</v>
      </c>
      <c r="I59" s="17">
        <f t="shared" si="2"/>
        <v>0</v>
      </c>
      <c r="J59" s="17">
        <f t="shared" si="3"/>
        <v>0</v>
      </c>
    </row>
    <row r="60" spans="1:10" ht="20.399999999999999">
      <c r="A60" s="11">
        <v>44</v>
      </c>
      <c r="B60" s="13" t="s">
        <v>55</v>
      </c>
      <c r="C60" s="22">
        <v>0</v>
      </c>
      <c r="D60" s="22">
        <v>24927</v>
      </c>
      <c r="E60" s="22">
        <v>0</v>
      </c>
      <c r="F60" s="22">
        <v>0</v>
      </c>
      <c r="G60" s="17">
        <f t="shared" si="0"/>
        <v>0</v>
      </c>
      <c r="H60" s="17">
        <f t="shared" si="1"/>
        <v>50</v>
      </c>
      <c r="I60" s="17">
        <f t="shared" si="2"/>
        <v>0</v>
      </c>
      <c r="J60" s="17">
        <f t="shared" si="3"/>
        <v>0</v>
      </c>
    </row>
    <row r="61" spans="1:10" ht="20.399999999999999">
      <c r="A61" s="11">
        <v>45</v>
      </c>
      <c r="B61" s="13" t="s">
        <v>56</v>
      </c>
      <c r="C61" s="22">
        <v>126</v>
      </c>
      <c r="D61" s="22">
        <v>29312</v>
      </c>
      <c r="E61" s="22">
        <v>257</v>
      </c>
      <c r="F61" s="22">
        <v>7297</v>
      </c>
      <c r="G61" s="17">
        <f t="shared" si="0"/>
        <v>1</v>
      </c>
      <c r="H61" s="17">
        <f t="shared" si="1"/>
        <v>59</v>
      </c>
      <c r="I61" s="17">
        <f t="shared" si="2"/>
        <v>4</v>
      </c>
      <c r="J61" s="17">
        <f t="shared" si="3"/>
        <v>219</v>
      </c>
    </row>
    <row r="62" spans="1:10" ht="20.399999999999999">
      <c r="A62" s="12">
        <v>46</v>
      </c>
      <c r="B62" s="13" t="s">
        <v>57</v>
      </c>
      <c r="C62" s="22">
        <v>0</v>
      </c>
      <c r="D62" s="22">
        <v>19446</v>
      </c>
      <c r="E62" s="22">
        <v>60</v>
      </c>
      <c r="F62" s="22">
        <v>1358</v>
      </c>
      <c r="G62" s="17">
        <f t="shared" si="0"/>
        <v>0</v>
      </c>
      <c r="H62" s="17">
        <f t="shared" si="1"/>
        <v>39</v>
      </c>
      <c r="I62" s="17">
        <f t="shared" si="2"/>
        <v>1</v>
      </c>
      <c r="J62" s="17">
        <f t="shared" si="3"/>
        <v>41</v>
      </c>
    </row>
    <row r="63" spans="1:10" ht="20.399999999999999">
      <c r="A63" s="12">
        <v>47</v>
      </c>
      <c r="B63" s="13" t="s">
        <v>58</v>
      </c>
      <c r="C63" s="22">
        <v>0</v>
      </c>
      <c r="D63" s="22">
        <v>0</v>
      </c>
      <c r="E63" s="22">
        <v>34</v>
      </c>
      <c r="F63" s="22">
        <v>504</v>
      </c>
      <c r="G63" s="17">
        <f t="shared" si="0"/>
        <v>0</v>
      </c>
      <c r="H63" s="17">
        <f t="shared" si="1"/>
        <v>0</v>
      </c>
      <c r="I63" s="17">
        <f t="shared" si="2"/>
        <v>1</v>
      </c>
      <c r="J63" s="17">
        <f t="shared" si="3"/>
        <v>16</v>
      </c>
    </row>
    <row r="64" spans="1:10" ht="33.75" customHeight="1">
      <c r="A64" s="12">
        <v>48</v>
      </c>
      <c r="B64" s="13" t="s">
        <v>59</v>
      </c>
      <c r="C64" s="22">
        <v>0</v>
      </c>
      <c r="D64" s="22">
        <v>45363</v>
      </c>
      <c r="E64" s="22">
        <v>0</v>
      </c>
      <c r="F64" s="22">
        <v>0</v>
      </c>
      <c r="G64" s="17">
        <f t="shared" si="0"/>
        <v>0</v>
      </c>
      <c r="H64" s="17">
        <f t="shared" si="1"/>
        <v>91</v>
      </c>
      <c r="I64" s="17">
        <f t="shared" si="2"/>
        <v>0</v>
      </c>
      <c r="J64" s="17">
        <f t="shared" si="3"/>
        <v>0</v>
      </c>
    </row>
    <row r="65" spans="1:10" ht="20.399999999999999">
      <c r="A65" s="12">
        <v>49</v>
      </c>
      <c r="B65" s="13" t="s">
        <v>60</v>
      </c>
      <c r="C65" s="22">
        <v>0</v>
      </c>
      <c r="D65" s="22">
        <v>183883</v>
      </c>
      <c r="E65" s="22">
        <v>995</v>
      </c>
      <c r="F65" s="22">
        <v>924</v>
      </c>
      <c r="G65" s="17">
        <f t="shared" si="0"/>
        <v>0</v>
      </c>
      <c r="H65" s="17">
        <f t="shared" si="1"/>
        <v>368</v>
      </c>
      <c r="I65" s="17">
        <f t="shared" si="2"/>
        <v>15</v>
      </c>
      <c r="J65" s="17">
        <f t="shared" si="3"/>
        <v>28</v>
      </c>
    </row>
    <row r="66" spans="1:10" ht="14.4">
      <c r="A66" s="12">
        <v>50</v>
      </c>
      <c r="B66" s="13" t="s">
        <v>61</v>
      </c>
      <c r="C66" s="22">
        <v>2758</v>
      </c>
      <c r="D66" s="22">
        <v>24821</v>
      </c>
      <c r="E66" s="22">
        <v>208</v>
      </c>
      <c r="F66" s="22">
        <v>184</v>
      </c>
      <c r="G66" s="17">
        <f t="shared" si="0"/>
        <v>14</v>
      </c>
      <c r="H66" s="17">
        <f t="shared" si="1"/>
        <v>50</v>
      </c>
      <c r="I66" s="17">
        <f t="shared" si="2"/>
        <v>4</v>
      </c>
      <c r="J66" s="17">
        <f t="shared" si="3"/>
        <v>6</v>
      </c>
    </row>
    <row r="67" spans="1:10" ht="20.399999999999999">
      <c r="A67" s="11">
        <v>51</v>
      </c>
      <c r="B67" s="13" t="s">
        <v>62</v>
      </c>
      <c r="C67" s="22">
        <v>0</v>
      </c>
      <c r="D67" s="22">
        <v>33753</v>
      </c>
      <c r="E67" s="22">
        <v>0</v>
      </c>
      <c r="F67" s="22">
        <v>5883</v>
      </c>
      <c r="G67" s="17">
        <f t="shared" si="0"/>
        <v>0</v>
      </c>
      <c r="H67" s="17">
        <f t="shared" si="1"/>
        <v>68</v>
      </c>
      <c r="I67" s="17">
        <f t="shared" si="2"/>
        <v>0</v>
      </c>
      <c r="J67" s="17">
        <f t="shared" si="3"/>
        <v>177</v>
      </c>
    </row>
    <row r="68" spans="1:10" ht="14.4">
      <c r="A68" s="11">
        <v>52</v>
      </c>
      <c r="B68" s="13" t="s">
        <v>63</v>
      </c>
      <c r="C68" s="22">
        <v>0</v>
      </c>
      <c r="D68" s="22">
        <v>260</v>
      </c>
      <c r="E68" s="22">
        <v>0</v>
      </c>
      <c r="F68" s="22">
        <v>0</v>
      </c>
      <c r="G68" s="17">
        <f t="shared" si="0"/>
        <v>0</v>
      </c>
      <c r="H68" s="17">
        <f t="shared" si="1"/>
        <v>1</v>
      </c>
      <c r="I68" s="17">
        <f t="shared" si="2"/>
        <v>0</v>
      </c>
      <c r="J68" s="17">
        <f t="shared" si="3"/>
        <v>0</v>
      </c>
    </row>
    <row r="69" spans="1:10" ht="20.399999999999999">
      <c r="A69" s="11">
        <v>53</v>
      </c>
      <c r="B69" s="13" t="s">
        <v>64</v>
      </c>
      <c r="C69" s="22">
        <v>0</v>
      </c>
      <c r="D69" s="22">
        <v>476</v>
      </c>
      <c r="E69" s="22">
        <v>3</v>
      </c>
      <c r="F69" s="22">
        <v>13</v>
      </c>
      <c r="G69" s="17">
        <f t="shared" si="0"/>
        <v>0</v>
      </c>
      <c r="H69" s="17">
        <f t="shared" si="1"/>
        <v>1</v>
      </c>
      <c r="I69" s="17">
        <f t="shared" si="2"/>
        <v>1</v>
      </c>
      <c r="J69" s="17">
        <f t="shared" si="3"/>
        <v>1</v>
      </c>
    </row>
    <row r="70" spans="1:10" ht="20.399999999999999">
      <c r="A70" s="11">
        <v>54</v>
      </c>
      <c r="B70" s="13" t="s">
        <v>65</v>
      </c>
      <c r="C70" s="22">
        <v>0</v>
      </c>
      <c r="D70" s="22">
        <v>30401</v>
      </c>
      <c r="E70" s="22">
        <v>549</v>
      </c>
      <c r="F70" s="22">
        <v>2864</v>
      </c>
      <c r="G70" s="17">
        <f t="shared" si="0"/>
        <v>0</v>
      </c>
      <c r="H70" s="17">
        <f t="shared" si="1"/>
        <v>61</v>
      </c>
      <c r="I70" s="17">
        <f t="shared" si="2"/>
        <v>9</v>
      </c>
      <c r="J70" s="17">
        <f t="shared" si="3"/>
        <v>86</v>
      </c>
    </row>
    <row r="71" spans="1:10" ht="30.6">
      <c r="A71" s="12">
        <v>55</v>
      </c>
      <c r="B71" s="13" t="s">
        <v>66</v>
      </c>
      <c r="C71" s="22">
        <v>0</v>
      </c>
      <c r="D71" s="22">
        <v>9069</v>
      </c>
      <c r="E71" s="22">
        <v>0</v>
      </c>
      <c r="F71" s="22">
        <v>691</v>
      </c>
      <c r="G71" s="17">
        <f t="shared" si="0"/>
        <v>0</v>
      </c>
      <c r="H71" s="17">
        <f t="shared" si="1"/>
        <v>19</v>
      </c>
      <c r="I71" s="17">
        <f t="shared" si="2"/>
        <v>0</v>
      </c>
      <c r="J71" s="17">
        <f t="shared" si="3"/>
        <v>21</v>
      </c>
    </row>
    <row r="72" spans="1:10" ht="20.399999999999999">
      <c r="A72" s="12">
        <v>56</v>
      </c>
      <c r="B72" s="13" t="s">
        <v>67</v>
      </c>
      <c r="C72" s="22">
        <v>0</v>
      </c>
      <c r="D72" s="22">
        <v>33</v>
      </c>
      <c r="E72" s="22">
        <v>0</v>
      </c>
      <c r="F72" s="22">
        <v>13</v>
      </c>
      <c r="G72" s="17">
        <f t="shared" si="0"/>
        <v>0</v>
      </c>
      <c r="H72" s="17">
        <f t="shared" si="1"/>
        <v>1</v>
      </c>
      <c r="I72" s="17">
        <f t="shared" si="2"/>
        <v>0</v>
      </c>
      <c r="J72" s="17">
        <f t="shared" si="3"/>
        <v>1</v>
      </c>
    </row>
    <row r="73" spans="1:10" ht="14.4">
      <c r="A73" s="12">
        <v>57</v>
      </c>
      <c r="B73" s="13" t="s">
        <v>68</v>
      </c>
      <c r="C73" s="22">
        <v>0</v>
      </c>
      <c r="D73" s="22">
        <v>190</v>
      </c>
      <c r="E73" s="22">
        <v>166</v>
      </c>
      <c r="F73" s="22">
        <v>0</v>
      </c>
      <c r="G73" s="17">
        <f t="shared" si="0"/>
        <v>0</v>
      </c>
      <c r="H73" s="17">
        <f t="shared" si="1"/>
        <v>1</v>
      </c>
      <c r="I73" s="17">
        <f t="shared" si="2"/>
        <v>3</v>
      </c>
      <c r="J73" s="17">
        <f t="shared" si="3"/>
        <v>0</v>
      </c>
    </row>
    <row r="74" spans="1:10" ht="20.399999999999999">
      <c r="A74" s="12">
        <v>58</v>
      </c>
      <c r="B74" s="13" t="s">
        <v>69</v>
      </c>
      <c r="C74" s="22">
        <v>28942</v>
      </c>
      <c r="D74" s="22">
        <v>0</v>
      </c>
      <c r="E74" s="22">
        <v>0</v>
      </c>
      <c r="F74" s="22">
        <v>0</v>
      </c>
      <c r="G74" s="17">
        <f t="shared" si="0"/>
        <v>145</v>
      </c>
      <c r="H74" s="17">
        <f t="shared" si="1"/>
        <v>0</v>
      </c>
      <c r="I74" s="17">
        <f t="shared" si="2"/>
        <v>0</v>
      </c>
      <c r="J74" s="17">
        <f t="shared" si="3"/>
        <v>0</v>
      </c>
    </row>
    <row r="75" spans="1:10" ht="20.399999999999999">
      <c r="A75" s="12">
        <v>59</v>
      </c>
      <c r="B75" s="13" t="s">
        <v>70</v>
      </c>
      <c r="C75" s="22">
        <v>0</v>
      </c>
      <c r="D75" s="22">
        <v>9630</v>
      </c>
      <c r="E75" s="22">
        <v>116</v>
      </c>
      <c r="F75" s="22">
        <v>447</v>
      </c>
      <c r="G75" s="17">
        <f t="shared" si="0"/>
        <v>0</v>
      </c>
      <c r="H75" s="17">
        <f t="shared" si="1"/>
        <v>20</v>
      </c>
      <c r="I75" s="17">
        <f t="shared" si="2"/>
        <v>2</v>
      </c>
      <c r="J75" s="17">
        <f t="shared" si="3"/>
        <v>14</v>
      </c>
    </row>
    <row r="76" spans="1:10" ht="14.4">
      <c r="A76" s="11">
        <v>60</v>
      </c>
      <c r="B76" s="13" t="s">
        <v>71</v>
      </c>
      <c r="C76" s="22">
        <v>0</v>
      </c>
      <c r="D76" s="22">
        <v>0</v>
      </c>
      <c r="E76" s="22">
        <v>50</v>
      </c>
      <c r="F76" s="22">
        <v>0</v>
      </c>
      <c r="G76" s="17">
        <f t="shared" si="0"/>
        <v>0</v>
      </c>
      <c r="H76" s="17">
        <f t="shared" si="1"/>
        <v>0</v>
      </c>
      <c r="I76" s="17">
        <f t="shared" si="2"/>
        <v>1</v>
      </c>
      <c r="J76" s="17">
        <f t="shared" si="3"/>
        <v>0</v>
      </c>
    </row>
    <row r="77" spans="1:10" ht="14.4">
      <c r="A77" s="11">
        <v>61</v>
      </c>
      <c r="B77" s="13" t="s">
        <v>72</v>
      </c>
      <c r="C77" s="22">
        <v>0</v>
      </c>
      <c r="D77" s="22">
        <v>1984</v>
      </c>
      <c r="E77" s="22">
        <v>0</v>
      </c>
      <c r="F77" s="22">
        <v>0</v>
      </c>
      <c r="G77" s="17">
        <f t="shared" si="0"/>
        <v>0</v>
      </c>
      <c r="H77" s="17">
        <f t="shared" si="1"/>
        <v>4</v>
      </c>
      <c r="I77" s="17">
        <f t="shared" si="2"/>
        <v>0</v>
      </c>
      <c r="J77" s="17">
        <f t="shared" si="3"/>
        <v>0</v>
      </c>
    </row>
    <row r="78" spans="1:10" ht="14.4">
      <c r="A78" s="11">
        <v>62</v>
      </c>
      <c r="B78" s="13" t="s">
        <v>73</v>
      </c>
      <c r="C78" s="22">
        <v>0</v>
      </c>
      <c r="D78" s="22">
        <v>0</v>
      </c>
      <c r="E78" s="22">
        <v>108</v>
      </c>
      <c r="F78" s="22">
        <v>0</v>
      </c>
      <c r="G78" s="17">
        <f t="shared" si="0"/>
        <v>0</v>
      </c>
      <c r="H78" s="17">
        <f t="shared" si="1"/>
        <v>0</v>
      </c>
      <c r="I78" s="17">
        <f t="shared" si="2"/>
        <v>2</v>
      </c>
      <c r="J78" s="17">
        <f t="shared" si="3"/>
        <v>0</v>
      </c>
    </row>
    <row r="79" spans="1:10" ht="20.399999999999999">
      <c r="A79" s="11">
        <v>63</v>
      </c>
      <c r="B79" s="13" t="s">
        <v>74</v>
      </c>
      <c r="C79" s="22">
        <v>0</v>
      </c>
      <c r="D79" s="22">
        <v>1402</v>
      </c>
      <c r="E79" s="22">
        <v>0</v>
      </c>
      <c r="F79" s="22">
        <v>0</v>
      </c>
      <c r="G79" s="17">
        <f t="shared" si="0"/>
        <v>0</v>
      </c>
      <c r="H79" s="17">
        <f t="shared" si="1"/>
        <v>3</v>
      </c>
      <c r="I79" s="17">
        <f t="shared" si="2"/>
        <v>0</v>
      </c>
      <c r="J79" s="17">
        <f t="shared" si="3"/>
        <v>0</v>
      </c>
    </row>
    <row r="80" spans="1:10" ht="20.399999999999999">
      <c r="A80" s="12">
        <v>64</v>
      </c>
      <c r="B80" s="13" t="s">
        <v>75</v>
      </c>
      <c r="C80" s="22">
        <v>0</v>
      </c>
      <c r="D80" s="22">
        <v>1023</v>
      </c>
      <c r="E80" s="22">
        <v>0</v>
      </c>
      <c r="F80" s="22">
        <v>0</v>
      </c>
      <c r="G80" s="17">
        <f t="shared" si="0"/>
        <v>0</v>
      </c>
      <c r="H80" s="17">
        <f t="shared" si="1"/>
        <v>3</v>
      </c>
      <c r="I80" s="17">
        <f t="shared" si="2"/>
        <v>0</v>
      </c>
      <c r="J80" s="17">
        <f t="shared" si="3"/>
        <v>0</v>
      </c>
    </row>
    <row r="81" spans="1:10" ht="14.4">
      <c r="A81" s="12">
        <v>65</v>
      </c>
      <c r="B81" s="13" t="s">
        <v>76</v>
      </c>
      <c r="C81" s="22">
        <v>0</v>
      </c>
      <c r="D81" s="22">
        <v>0</v>
      </c>
      <c r="E81" s="22">
        <v>1699</v>
      </c>
      <c r="F81" s="22">
        <v>0</v>
      </c>
      <c r="G81" s="17">
        <f t="shared" si="0"/>
        <v>0</v>
      </c>
      <c r="H81" s="17">
        <f t="shared" si="1"/>
        <v>0</v>
      </c>
      <c r="I81" s="17">
        <f t="shared" si="2"/>
        <v>26</v>
      </c>
      <c r="J81" s="17">
        <f t="shared" si="3"/>
        <v>0</v>
      </c>
    </row>
    <row r="82" spans="1:10" ht="14.4">
      <c r="A82" s="12">
        <v>66</v>
      </c>
      <c r="B82" s="13" t="s">
        <v>77</v>
      </c>
      <c r="C82" s="22">
        <v>0</v>
      </c>
      <c r="D82" s="22">
        <v>0</v>
      </c>
      <c r="E82" s="22">
        <v>1130</v>
      </c>
      <c r="F82" s="22">
        <v>0</v>
      </c>
      <c r="G82" s="17">
        <f t="shared" ref="G82:G111" si="4">ROUNDUP((C82/100)*0.5,0)</f>
        <v>0</v>
      </c>
      <c r="H82" s="17">
        <f t="shared" ref="H82:H111" si="5">ROUNDUP((D82/100)*0.2,0)</f>
        <v>0</v>
      </c>
      <c r="I82" s="17">
        <f t="shared" ref="I82:I111" si="6">ROUNDUP((E82/100)*1.5,0)</f>
        <v>17</v>
      </c>
      <c r="J82" s="17">
        <f t="shared" ref="J82:J111" si="7">ROUNDUP((F82/100)*3,0)</f>
        <v>0</v>
      </c>
    </row>
    <row r="83" spans="1:10">
      <c r="A83" s="12">
        <v>67</v>
      </c>
      <c r="B83" s="13" t="s">
        <v>78</v>
      </c>
      <c r="C83" s="13">
        <v>0</v>
      </c>
      <c r="D83" s="13">
        <v>0</v>
      </c>
      <c r="E83" s="13">
        <v>5</v>
      </c>
      <c r="F83" s="13">
        <v>0</v>
      </c>
      <c r="G83" s="17">
        <f t="shared" si="4"/>
        <v>0</v>
      </c>
      <c r="H83" s="17">
        <f t="shared" si="5"/>
        <v>0</v>
      </c>
      <c r="I83" s="17">
        <f t="shared" si="6"/>
        <v>1</v>
      </c>
      <c r="J83" s="17">
        <f t="shared" si="7"/>
        <v>0</v>
      </c>
    </row>
    <row r="84" spans="1:10" ht="14.4">
      <c r="A84" s="12">
        <v>68</v>
      </c>
      <c r="B84" s="13" t="s">
        <v>79</v>
      </c>
      <c r="C84" s="22">
        <v>0</v>
      </c>
      <c r="D84" s="22">
        <v>0</v>
      </c>
      <c r="E84" s="22">
        <v>2</v>
      </c>
      <c r="F84" s="22">
        <v>0</v>
      </c>
      <c r="G84" s="17">
        <f t="shared" si="4"/>
        <v>0</v>
      </c>
      <c r="H84" s="17">
        <f t="shared" si="5"/>
        <v>0</v>
      </c>
      <c r="I84" s="17">
        <f t="shared" si="6"/>
        <v>1</v>
      </c>
      <c r="J84" s="17">
        <f t="shared" si="7"/>
        <v>0</v>
      </c>
    </row>
    <row r="85" spans="1:10" ht="29.25" customHeight="1">
      <c r="A85" s="11">
        <v>69</v>
      </c>
      <c r="B85" s="13" t="s">
        <v>80</v>
      </c>
      <c r="C85" s="22">
        <v>0</v>
      </c>
      <c r="D85" s="22">
        <v>723</v>
      </c>
      <c r="E85" s="22">
        <v>103</v>
      </c>
      <c r="F85" s="22">
        <v>0</v>
      </c>
      <c r="G85" s="17">
        <f t="shared" si="4"/>
        <v>0</v>
      </c>
      <c r="H85" s="17">
        <f t="shared" si="5"/>
        <v>2</v>
      </c>
      <c r="I85" s="17">
        <f t="shared" si="6"/>
        <v>2</v>
      </c>
      <c r="J85" s="17">
        <f t="shared" si="7"/>
        <v>0</v>
      </c>
    </row>
    <row r="86" spans="1:10" ht="20.399999999999999">
      <c r="A86" s="11">
        <v>70</v>
      </c>
      <c r="B86" s="13" t="s">
        <v>81</v>
      </c>
      <c r="C86" s="22">
        <v>0</v>
      </c>
      <c r="D86" s="22">
        <v>3901</v>
      </c>
      <c r="E86" s="22">
        <v>144</v>
      </c>
      <c r="F86" s="22">
        <v>0</v>
      </c>
      <c r="G86" s="17">
        <f t="shared" si="4"/>
        <v>0</v>
      </c>
      <c r="H86" s="17">
        <f t="shared" si="5"/>
        <v>8</v>
      </c>
      <c r="I86" s="17">
        <f t="shared" si="6"/>
        <v>3</v>
      </c>
      <c r="J86" s="17">
        <f t="shared" si="7"/>
        <v>0</v>
      </c>
    </row>
    <row r="87" spans="1:10" ht="14.4">
      <c r="A87" s="11">
        <v>71</v>
      </c>
      <c r="B87" s="13" t="s">
        <v>82</v>
      </c>
      <c r="C87" s="22">
        <v>0</v>
      </c>
      <c r="D87" s="22">
        <v>86</v>
      </c>
      <c r="E87" s="22">
        <v>0</v>
      </c>
      <c r="F87" s="22">
        <v>0</v>
      </c>
      <c r="G87" s="17">
        <f t="shared" si="4"/>
        <v>0</v>
      </c>
      <c r="H87" s="17">
        <f t="shared" si="5"/>
        <v>1</v>
      </c>
      <c r="I87" s="17">
        <f t="shared" si="6"/>
        <v>0</v>
      </c>
      <c r="J87" s="17">
        <f t="shared" si="7"/>
        <v>0</v>
      </c>
    </row>
    <row r="88" spans="1:10" ht="40.799999999999997">
      <c r="A88" s="11">
        <v>72</v>
      </c>
      <c r="B88" s="13" t="s">
        <v>83</v>
      </c>
      <c r="C88" s="22">
        <v>0</v>
      </c>
      <c r="D88" s="22">
        <v>3077</v>
      </c>
      <c r="E88" s="22">
        <v>1579</v>
      </c>
      <c r="F88" s="22">
        <v>106</v>
      </c>
      <c r="G88" s="17">
        <f t="shared" si="4"/>
        <v>0</v>
      </c>
      <c r="H88" s="17">
        <f t="shared" si="5"/>
        <v>7</v>
      </c>
      <c r="I88" s="17">
        <f t="shared" si="6"/>
        <v>24</v>
      </c>
      <c r="J88" s="17">
        <f t="shared" si="7"/>
        <v>4</v>
      </c>
    </row>
    <row r="89" spans="1:10" ht="30.6">
      <c r="A89" s="12">
        <v>73</v>
      </c>
      <c r="B89" s="13" t="s">
        <v>84</v>
      </c>
      <c r="C89" s="22">
        <v>0</v>
      </c>
      <c r="D89" s="22">
        <v>21</v>
      </c>
      <c r="E89" s="22">
        <v>0</v>
      </c>
      <c r="F89" s="22">
        <v>0</v>
      </c>
      <c r="G89" s="17">
        <f t="shared" si="4"/>
        <v>0</v>
      </c>
      <c r="H89" s="17">
        <f t="shared" si="5"/>
        <v>1</v>
      </c>
      <c r="I89" s="17">
        <f t="shared" si="6"/>
        <v>0</v>
      </c>
      <c r="J89" s="17">
        <f t="shared" si="7"/>
        <v>0</v>
      </c>
    </row>
    <row r="90" spans="1:10" ht="14.4">
      <c r="A90" s="12">
        <v>74</v>
      </c>
      <c r="B90" s="13" t="s">
        <v>85</v>
      </c>
      <c r="C90" s="22">
        <v>0</v>
      </c>
      <c r="D90" s="22">
        <v>165</v>
      </c>
      <c r="E90" s="22">
        <v>0</v>
      </c>
      <c r="F90" s="22">
        <v>0</v>
      </c>
      <c r="G90" s="17">
        <f t="shared" si="4"/>
        <v>0</v>
      </c>
      <c r="H90" s="17">
        <f t="shared" si="5"/>
        <v>1</v>
      </c>
      <c r="I90" s="17">
        <f t="shared" si="6"/>
        <v>0</v>
      </c>
      <c r="J90" s="17">
        <f t="shared" si="7"/>
        <v>0</v>
      </c>
    </row>
    <row r="91" spans="1:10">
      <c r="A91" s="12">
        <v>75</v>
      </c>
      <c r="B91" s="13" t="s">
        <v>86</v>
      </c>
      <c r="C91" s="13">
        <v>0</v>
      </c>
      <c r="D91" s="13">
        <v>0</v>
      </c>
      <c r="E91" s="13">
        <v>0</v>
      </c>
      <c r="F91" s="13">
        <v>1</v>
      </c>
      <c r="G91" s="17">
        <f t="shared" si="4"/>
        <v>0</v>
      </c>
      <c r="H91" s="17">
        <f t="shared" si="5"/>
        <v>0</v>
      </c>
      <c r="I91" s="17">
        <f t="shared" si="6"/>
        <v>0</v>
      </c>
      <c r="J91" s="17">
        <f t="shared" si="7"/>
        <v>1</v>
      </c>
    </row>
    <row r="92" spans="1:10" ht="14.4">
      <c r="A92" s="12">
        <v>76</v>
      </c>
      <c r="B92" s="13" t="s">
        <v>87</v>
      </c>
      <c r="C92" s="22">
        <v>0</v>
      </c>
      <c r="D92" s="22">
        <v>41</v>
      </c>
      <c r="E92" s="22">
        <v>0</v>
      </c>
      <c r="F92" s="22">
        <v>0</v>
      </c>
      <c r="G92" s="17">
        <f t="shared" si="4"/>
        <v>0</v>
      </c>
      <c r="H92" s="17">
        <f t="shared" si="5"/>
        <v>1</v>
      </c>
      <c r="I92" s="17">
        <f t="shared" si="6"/>
        <v>0</v>
      </c>
      <c r="J92" s="17">
        <f t="shared" si="7"/>
        <v>0</v>
      </c>
    </row>
    <row r="93" spans="1:10">
      <c r="A93" s="12">
        <v>77</v>
      </c>
      <c r="B93" s="13" t="s">
        <v>88</v>
      </c>
      <c r="C93" s="13">
        <v>0</v>
      </c>
      <c r="D93" s="13">
        <v>1</v>
      </c>
      <c r="E93" s="13">
        <v>0</v>
      </c>
      <c r="F93" s="13">
        <v>0</v>
      </c>
      <c r="G93" s="17">
        <f t="shared" si="4"/>
        <v>0</v>
      </c>
      <c r="H93" s="17">
        <f t="shared" si="5"/>
        <v>1</v>
      </c>
      <c r="I93" s="17">
        <f t="shared" si="6"/>
        <v>0</v>
      </c>
      <c r="J93" s="17">
        <f t="shared" si="7"/>
        <v>0</v>
      </c>
    </row>
    <row r="94" spans="1:10" ht="14.4">
      <c r="A94" s="11">
        <v>78</v>
      </c>
      <c r="B94" s="13" t="s">
        <v>89</v>
      </c>
      <c r="C94" s="22">
        <v>0</v>
      </c>
      <c r="D94" s="22">
        <v>0</v>
      </c>
      <c r="E94" s="22">
        <v>344</v>
      </c>
      <c r="F94" s="22">
        <v>0</v>
      </c>
      <c r="G94" s="17">
        <f t="shared" si="4"/>
        <v>0</v>
      </c>
      <c r="H94" s="17">
        <f t="shared" si="5"/>
        <v>0</v>
      </c>
      <c r="I94" s="17">
        <f t="shared" si="6"/>
        <v>6</v>
      </c>
      <c r="J94" s="17">
        <f t="shared" si="7"/>
        <v>0</v>
      </c>
    </row>
    <row r="95" spans="1:10" ht="14.4">
      <c r="A95" s="11">
        <v>79</v>
      </c>
      <c r="B95" s="13" t="s">
        <v>90</v>
      </c>
      <c r="C95" s="22">
        <v>0</v>
      </c>
      <c r="D95" s="22">
        <v>0</v>
      </c>
      <c r="E95" s="22">
        <v>410</v>
      </c>
      <c r="F95" s="22">
        <v>0</v>
      </c>
      <c r="G95" s="17">
        <f t="shared" si="4"/>
        <v>0</v>
      </c>
      <c r="H95" s="17">
        <f t="shared" si="5"/>
        <v>0</v>
      </c>
      <c r="I95" s="17">
        <f t="shared" si="6"/>
        <v>7</v>
      </c>
      <c r="J95" s="17">
        <f t="shared" si="7"/>
        <v>0</v>
      </c>
    </row>
    <row r="96" spans="1:10" ht="20.399999999999999">
      <c r="A96" s="11">
        <v>80</v>
      </c>
      <c r="B96" s="13" t="s">
        <v>91</v>
      </c>
      <c r="C96" s="22">
        <v>0</v>
      </c>
      <c r="D96" s="22">
        <v>0</v>
      </c>
      <c r="E96" s="22">
        <v>1</v>
      </c>
      <c r="F96" s="22">
        <v>0</v>
      </c>
      <c r="G96" s="17">
        <f t="shared" si="4"/>
        <v>0</v>
      </c>
      <c r="H96" s="17">
        <f t="shared" si="5"/>
        <v>0</v>
      </c>
      <c r="I96" s="17">
        <f t="shared" si="6"/>
        <v>1</v>
      </c>
      <c r="J96" s="17">
        <f t="shared" si="7"/>
        <v>0</v>
      </c>
    </row>
    <row r="97" spans="1:10" ht="14.4">
      <c r="A97" s="11">
        <v>81</v>
      </c>
      <c r="B97" s="13" t="s">
        <v>92</v>
      </c>
      <c r="C97" s="22">
        <v>0</v>
      </c>
      <c r="D97" s="22">
        <v>125</v>
      </c>
      <c r="E97" s="22">
        <v>0</v>
      </c>
      <c r="F97" s="22">
        <v>0</v>
      </c>
      <c r="G97" s="17">
        <f t="shared" si="4"/>
        <v>0</v>
      </c>
      <c r="H97" s="17">
        <f t="shared" si="5"/>
        <v>1</v>
      </c>
      <c r="I97" s="17">
        <f t="shared" si="6"/>
        <v>0</v>
      </c>
      <c r="J97" s="17">
        <f t="shared" si="7"/>
        <v>0</v>
      </c>
    </row>
    <row r="98" spans="1:10" ht="14.4">
      <c r="A98" s="12">
        <v>82</v>
      </c>
      <c r="B98" s="13" t="s">
        <v>93</v>
      </c>
      <c r="C98" s="22">
        <v>0</v>
      </c>
      <c r="D98" s="22">
        <v>0</v>
      </c>
      <c r="E98" s="22">
        <v>4</v>
      </c>
      <c r="F98" s="22">
        <v>0</v>
      </c>
      <c r="G98" s="17">
        <f t="shared" si="4"/>
        <v>0</v>
      </c>
      <c r="H98" s="17">
        <f t="shared" si="5"/>
        <v>0</v>
      </c>
      <c r="I98" s="17">
        <f t="shared" si="6"/>
        <v>1</v>
      </c>
      <c r="J98" s="17">
        <f t="shared" si="7"/>
        <v>0</v>
      </c>
    </row>
    <row r="99" spans="1:10">
      <c r="A99" s="12">
        <v>83</v>
      </c>
      <c r="B99" s="13" t="s">
        <v>94</v>
      </c>
      <c r="C99" s="13">
        <v>0</v>
      </c>
      <c r="D99" s="13">
        <v>0</v>
      </c>
      <c r="E99" s="13">
        <v>1</v>
      </c>
      <c r="F99" s="13">
        <v>0</v>
      </c>
      <c r="G99" s="17">
        <f t="shared" si="4"/>
        <v>0</v>
      </c>
      <c r="H99" s="17">
        <f t="shared" si="5"/>
        <v>0</v>
      </c>
      <c r="I99" s="17">
        <f t="shared" si="6"/>
        <v>1</v>
      </c>
      <c r="J99" s="17">
        <f t="shared" si="7"/>
        <v>0</v>
      </c>
    </row>
    <row r="100" spans="1:10">
      <c r="A100" s="12">
        <v>84</v>
      </c>
      <c r="B100" s="13" t="s">
        <v>95</v>
      </c>
      <c r="C100" s="13">
        <v>0</v>
      </c>
      <c r="D100" s="13">
        <v>668</v>
      </c>
      <c r="E100" s="13">
        <v>0</v>
      </c>
      <c r="F100" s="13">
        <v>0</v>
      </c>
      <c r="G100" s="17">
        <f t="shared" si="4"/>
        <v>0</v>
      </c>
      <c r="H100" s="17">
        <f t="shared" si="5"/>
        <v>2</v>
      </c>
      <c r="I100" s="17">
        <f t="shared" si="6"/>
        <v>0</v>
      </c>
      <c r="J100" s="17">
        <f t="shared" si="7"/>
        <v>0</v>
      </c>
    </row>
    <row r="101" spans="1:10">
      <c r="A101" s="12">
        <v>85</v>
      </c>
      <c r="B101" s="13" t="s">
        <v>96</v>
      </c>
      <c r="C101" s="13">
        <v>0</v>
      </c>
      <c r="D101" s="13">
        <v>10</v>
      </c>
      <c r="E101" s="13">
        <v>0</v>
      </c>
      <c r="F101" s="13">
        <v>0</v>
      </c>
      <c r="G101" s="17">
        <f t="shared" si="4"/>
        <v>0</v>
      </c>
      <c r="H101" s="17">
        <f t="shared" si="5"/>
        <v>1</v>
      </c>
      <c r="I101" s="17">
        <f t="shared" si="6"/>
        <v>0</v>
      </c>
      <c r="J101" s="17">
        <f t="shared" si="7"/>
        <v>0</v>
      </c>
    </row>
    <row r="102" spans="1:10">
      <c r="A102" s="12">
        <v>86</v>
      </c>
      <c r="B102" s="13" t="s">
        <v>97</v>
      </c>
      <c r="C102" s="13">
        <v>0</v>
      </c>
      <c r="D102" s="13">
        <v>0</v>
      </c>
      <c r="E102" s="13">
        <v>0</v>
      </c>
      <c r="F102" s="13">
        <v>1</v>
      </c>
      <c r="G102" s="17">
        <f t="shared" si="4"/>
        <v>0</v>
      </c>
      <c r="H102" s="17">
        <f t="shared" si="5"/>
        <v>0</v>
      </c>
      <c r="I102" s="17">
        <f t="shared" si="6"/>
        <v>0</v>
      </c>
      <c r="J102" s="17">
        <f t="shared" si="7"/>
        <v>1</v>
      </c>
    </row>
    <row r="103" spans="1:10">
      <c r="A103" s="11">
        <v>87</v>
      </c>
      <c r="B103" s="13" t="s">
        <v>98</v>
      </c>
      <c r="C103" s="13">
        <v>0</v>
      </c>
      <c r="D103" s="13">
        <v>196</v>
      </c>
      <c r="E103" s="13">
        <v>0</v>
      </c>
      <c r="F103" s="13">
        <v>0</v>
      </c>
      <c r="G103" s="17">
        <f t="shared" si="4"/>
        <v>0</v>
      </c>
      <c r="H103" s="17">
        <f t="shared" si="5"/>
        <v>1</v>
      </c>
      <c r="I103" s="17">
        <f t="shared" si="6"/>
        <v>0</v>
      </c>
      <c r="J103" s="17">
        <f t="shared" si="7"/>
        <v>0</v>
      </c>
    </row>
    <row r="104" spans="1:10">
      <c r="A104" s="11">
        <v>88</v>
      </c>
      <c r="B104" s="13" t="s">
        <v>99</v>
      </c>
      <c r="C104" s="13">
        <v>0</v>
      </c>
      <c r="D104" s="13">
        <v>0</v>
      </c>
      <c r="E104" s="13">
        <v>4</v>
      </c>
      <c r="F104" s="13">
        <v>0</v>
      </c>
      <c r="G104" s="17">
        <f t="shared" si="4"/>
        <v>0</v>
      </c>
      <c r="H104" s="17">
        <f t="shared" si="5"/>
        <v>0</v>
      </c>
      <c r="I104" s="17">
        <f t="shared" si="6"/>
        <v>1</v>
      </c>
      <c r="J104" s="17">
        <f t="shared" si="7"/>
        <v>0</v>
      </c>
    </row>
    <row r="105" spans="1:10">
      <c r="A105" s="11">
        <v>89</v>
      </c>
      <c r="B105" s="13" t="s">
        <v>100</v>
      </c>
      <c r="C105" s="13">
        <v>0</v>
      </c>
      <c r="D105" s="13">
        <v>10</v>
      </c>
      <c r="E105" s="13">
        <v>0</v>
      </c>
      <c r="F105" s="13">
        <v>0</v>
      </c>
      <c r="G105" s="17">
        <f t="shared" si="4"/>
        <v>0</v>
      </c>
      <c r="H105" s="17">
        <f t="shared" si="5"/>
        <v>1</v>
      </c>
      <c r="I105" s="17">
        <f t="shared" si="6"/>
        <v>0</v>
      </c>
      <c r="J105" s="17">
        <f t="shared" si="7"/>
        <v>0</v>
      </c>
    </row>
    <row r="106" spans="1:10">
      <c r="A106" s="11">
        <v>90</v>
      </c>
      <c r="B106" s="13" t="s">
        <v>101</v>
      </c>
      <c r="C106" s="13">
        <v>0</v>
      </c>
      <c r="D106" s="13">
        <v>23</v>
      </c>
      <c r="E106" s="13">
        <v>0</v>
      </c>
      <c r="F106" s="13">
        <v>0</v>
      </c>
      <c r="G106" s="17">
        <f t="shared" si="4"/>
        <v>0</v>
      </c>
      <c r="H106" s="17">
        <f t="shared" si="5"/>
        <v>1</v>
      </c>
      <c r="I106" s="17">
        <f t="shared" si="6"/>
        <v>0</v>
      </c>
      <c r="J106" s="17">
        <f t="shared" si="7"/>
        <v>0</v>
      </c>
    </row>
    <row r="107" spans="1:10" ht="20.399999999999999">
      <c r="A107" s="12">
        <v>91</v>
      </c>
      <c r="B107" s="13" t="s">
        <v>102</v>
      </c>
      <c r="C107" s="13">
        <v>0</v>
      </c>
      <c r="D107" s="13">
        <v>0</v>
      </c>
      <c r="E107" s="13">
        <v>20</v>
      </c>
      <c r="F107" s="13">
        <v>0</v>
      </c>
      <c r="G107" s="17">
        <f t="shared" si="4"/>
        <v>0</v>
      </c>
      <c r="H107" s="17">
        <f t="shared" si="5"/>
        <v>0</v>
      </c>
      <c r="I107" s="17">
        <f t="shared" si="6"/>
        <v>1</v>
      </c>
      <c r="J107" s="17">
        <f t="shared" si="7"/>
        <v>0</v>
      </c>
    </row>
    <row r="108" spans="1:10" ht="20.399999999999999">
      <c r="A108" s="12">
        <v>92</v>
      </c>
      <c r="B108" s="13" t="s">
        <v>103</v>
      </c>
      <c r="C108" s="13">
        <v>0</v>
      </c>
      <c r="D108" s="13">
        <v>1</v>
      </c>
      <c r="E108" s="13">
        <v>0</v>
      </c>
      <c r="F108" s="13">
        <v>0</v>
      </c>
      <c r="G108" s="17">
        <f t="shared" si="4"/>
        <v>0</v>
      </c>
      <c r="H108" s="17">
        <f t="shared" si="5"/>
        <v>1</v>
      </c>
      <c r="I108" s="17">
        <f t="shared" si="6"/>
        <v>0</v>
      </c>
      <c r="J108" s="17">
        <f t="shared" si="7"/>
        <v>0</v>
      </c>
    </row>
    <row r="109" spans="1:10" ht="20.399999999999999">
      <c r="A109" s="12">
        <v>93</v>
      </c>
      <c r="B109" s="13" t="s">
        <v>104</v>
      </c>
      <c r="C109" s="13">
        <v>9</v>
      </c>
      <c r="D109" s="13">
        <v>1</v>
      </c>
      <c r="E109" s="13">
        <v>1</v>
      </c>
      <c r="F109" s="13">
        <v>0</v>
      </c>
      <c r="G109" s="17">
        <f t="shared" si="4"/>
        <v>1</v>
      </c>
      <c r="H109" s="17">
        <f t="shared" si="5"/>
        <v>1</v>
      </c>
      <c r="I109" s="17">
        <f t="shared" si="6"/>
        <v>1</v>
      </c>
      <c r="J109" s="17">
        <f t="shared" si="7"/>
        <v>0</v>
      </c>
    </row>
    <row r="110" spans="1:10">
      <c r="A110" s="12">
        <v>94</v>
      </c>
      <c r="B110" s="13" t="s">
        <v>105</v>
      </c>
      <c r="C110" s="13">
        <v>0</v>
      </c>
      <c r="D110" s="13">
        <v>46</v>
      </c>
      <c r="E110" s="13">
        <v>0</v>
      </c>
      <c r="F110" s="13">
        <v>0</v>
      </c>
      <c r="G110" s="17">
        <f t="shared" si="4"/>
        <v>0</v>
      </c>
      <c r="H110" s="17">
        <f t="shared" si="5"/>
        <v>1</v>
      </c>
      <c r="I110" s="17">
        <f t="shared" si="6"/>
        <v>0</v>
      </c>
      <c r="J110" s="17">
        <f t="shared" si="7"/>
        <v>0</v>
      </c>
    </row>
    <row r="111" spans="1:10" ht="30.6">
      <c r="A111" s="12">
        <v>95</v>
      </c>
      <c r="B111" s="13" t="s">
        <v>106</v>
      </c>
      <c r="C111" s="13">
        <v>0</v>
      </c>
      <c r="D111" s="13">
        <v>1</v>
      </c>
      <c r="E111" s="13">
        <v>0</v>
      </c>
      <c r="F111" s="13">
        <v>0</v>
      </c>
      <c r="G111" s="17">
        <f t="shared" si="4"/>
        <v>0</v>
      </c>
      <c r="H111" s="17">
        <f t="shared" si="5"/>
        <v>1</v>
      </c>
      <c r="I111" s="17">
        <f t="shared" si="6"/>
        <v>0</v>
      </c>
      <c r="J111" s="17">
        <f t="shared" si="7"/>
        <v>0</v>
      </c>
    </row>
    <row r="112" spans="1:10" ht="27.75" customHeight="1"/>
    <row r="113" spans="2:10" ht="27.75" customHeight="1"/>
    <row r="114" spans="2:10" ht="15.6">
      <c r="C114" s="23" t="s">
        <v>130</v>
      </c>
      <c r="D114" s="23"/>
      <c r="E114" s="23"/>
      <c r="F114" s="23"/>
      <c r="G114" s="23"/>
      <c r="H114" s="23"/>
      <c r="I114" s="23"/>
      <c r="J114" s="23"/>
    </row>
    <row r="115" spans="2:10" ht="15.6">
      <c r="C115" s="23" t="s">
        <v>137</v>
      </c>
      <c r="D115" s="23"/>
      <c r="E115" s="23"/>
      <c r="F115" s="23"/>
      <c r="G115" s="23"/>
      <c r="H115" s="23"/>
      <c r="I115" s="23"/>
      <c r="J115" s="23"/>
    </row>
    <row r="116" spans="2:10" ht="15.6">
      <c r="B116" s="20">
        <v>44364</v>
      </c>
    </row>
    <row r="117" spans="2:10">
      <c r="B117" s="9" t="s">
        <v>110</v>
      </c>
    </row>
  </sheetData>
  <autoFilter ref="A16:L111"/>
  <mergeCells count="8">
    <mergeCell ref="C115:J115"/>
    <mergeCell ref="C14:F15"/>
    <mergeCell ref="G14:J14"/>
    <mergeCell ref="A10:J10"/>
    <mergeCell ref="B14:B16"/>
    <mergeCell ref="A14:A16"/>
    <mergeCell ref="B12:F12"/>
    <mergeCell ref="C114:J114"/>
  </mergeCells>
  <phoneticPr fontId="9" type="noConversion"/>
  <pageMargins left="0.70866141732283472" right="0.11811023622047245" top="0.35433070866141736" bottom="0.35433070866141736" header="0.31496062992125984" footer="0.31496062992125984"/>
  <pageSetup paperSize="9" scale="65" fitToHeight="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J105"/>
  <sheetViews>
    <sheetView topLeftCell="A61" zoomScale="115" zoomScaleNormal="115" workbookViewId="0">
      <selection activeCell="C73" sqref="C73"/>
    </sheetView>
  </sheetViews>
  <sheetFormatPr defaultColWidth="8.88671875" defaultRowHeight="13.8"/>
  <cols>
    <col min="1" max="1" width="4.33203125" style="6" customWidth="1"/>
    <col min="2" max="2" width="22.6640625" style="9" customWidth="1"/>
    <col min="3" max="3" width="23.109375" style="10" customWidth="1"/>
    <col min="4" max="4" width="20.109375" style="10" customWidth="1"/>
    <col min="5" max="10" width="12.44140625" style="10" customWidth="1"/>
    <col min="11" max="16384" width="8.88671875" style="6"/>
  </cols>
  <sheetData>
    <row r="1" spans="1:10" ht="35.4" customHeight="1">
      <c r="A1" s="2"/>
      <c r="B1" s="37"/>
      <c r="C1" s="40"/>
      <c r="D1" s="40"/>
      <c r="E1" s="40"/>
      <c r="F1" s="40"/>
      <c r="G1" s="40"/>
      <c r="H1" s="40"/>
      <c r="I1" s="40"/>
      <c r="J1" s="40"/>
    </row>
    <row r="2" spans="1:10" s="5" customFormat="1">
      <c r="A2" s="6"/>
      <c r="B2" s="8"/>
    </row>
    <row r="3" spans="1:10" s="5" customFormat="1" ht="57" customHeight="1">
      <c r="A3" s="36" t="s">
        <v>0</v>
      </c>
      <c r="B3" s="33" t="s">
        <v>1</v>
      </c>
      <c r="C3" s="30" t="s">
        <v>115</v>
      </c>
      <c r="D3" s="30"/>
      <c r="E3" s="30"/>
      <c r="F3" s="30"/>
      <c r="G3" s="30"/>
      <c r="H3" s="30"/>
      <c r="I3" s="30"/>
      <c r="J3" s="30"/>
    </row>
    <row r="4" spans="1:10" s="15" customFormat="1" ht="84" customHeight="1">
      <c r="A4" s="34"/>
      <c r="B4" s="34"/>
      <c r="C4" s="38" t="s">
        <v>111</v>
      </c>
      <c r="D4" s="41"/>
      <c r="E4" s="38" t="s">
        <v>112</v>
      </c>
      <c r="F4" s="39"/>
      <c r="G4" s="38" t="s">
        <v>113</v>
      </c>
      <c r="H4" s="39"/>
      <c r="I4" s="38" t="s">
        <v>114</v>
      </c>
      <c r="J4" s="39"/>
    </row>
    <row r="5" spans="1:10" s="15" customFormat="1" ht="69.599999999999994" customHeight="1">
      <c r="A5" s="35"/>
      <c r="B5" s="35"/>
      <c r="C5" s="16" t="s">
        <v>10</v>
      </c>
      <c r="D5" s="16" t="s">
        <v>116</v>
      </c>
      <c r="E5" s="16" t="s">
        <v>10</v>
      </c>
      <c r="F5" s="16" t="s">
        <v>116</v>
      </c>
      <c r="G5" s="16" t="s">
        <v>10</v>
      </c>
      <c r="H5" s="16" t="s">
        <v>116</v>
      </c>
      <c r="I5" s="16" t="s">
        <v>10</v>
      </c>
      <c r="J5" s="16" t="s">
        <v>116</v>
      </c>
    </row>
    <row r="6" spans="1:10" s="5" customFormat="1" ht="27.9" customHeight="1">
      <c r="A6" s="12">
        <v>1</v>
      </c>
      <c r="B6" s="13" t="s">
        <v>12</v>
      </c>
      <c r="C6" s="17">
        <f>ROUNDDOWN('1-й лист'!G17/4,0)</f>
        <v>0</v>
      </c>
      <c r="D6" s="17"/>
      <c r="E6" s="17">
        <f>ROUNDDOWN('1-й лист'!H17/4,0)</f>
        <v>0</v>
      </c>
      <c r="F6" s="17"/>
      <c r="G6" s="17">
        <f>ROUNDDOWN('1-й лист'!I17/4,0)</f>
        <v>0</v>
      </c>
      <c r="H6" s="17"/>
      <c r="I6" s="17">
        <f>ROUNDDOWN('1-й лист'!J17/4,0)</f>
        <v>0</v>
      </c>
      <c r="J6" s="17"/>
    </row>
    <row r="7" spans="1:10" s="5" customFormat="1">
      <c r="A7" s="12">
        <v>2</v>
      </c>
      <c r="B7" s="14" t="s">
        <v>13</v>
      </c>
      <c r="C7" s="17">
        <f>ROUNDDOWN('1-й лист'!G18/4,0)</f>
        <v>0</v>
      </c>
      <c r="D7" s="17"/>
      <c r="E7" s="17">
        <f>ROUNDDOWN('1-й лист'!H18/4,0)</f>
        <v>19</v>
      </c>
      <c r="F7" s="17"/>
      <c r="G7" s="17">
        <f>ROUNDDOWN('1-й лист'!I18/4,0)</f>
        <v>1</v>
      </c>
      <c r="H7" s="17"/>
      <c r="I7" s="17">
        <f>ROUNDDOWN('1-й лист'!J18/4,0)</f>
        <v>93</v>
      </c>
      <c r="J7" s="17"/>
    </row>
    <row r="8" spans="1:10" s="5" customFormat="1">
      <c r="A8" s="12">
        <v>3</v>
      </c>
      <c r="B8" s="14" t="s">
        <v>14</v>
      </c>
      <c r="C8" s="17">
        <f>ROUNDDOWN('1-й лист'!G19/4,0)</f>
        <v>0</v>
      </c>
      <c r="D8" s="17"/>
      <c r="E8" s="17">
        <f>ROUNDDOWN('1-й лист'!H19/4,0)</f>
        <v>16</v>
      </c>
      <c r="F8" s="17"/>
      <c r="G8" s="17">
        <f>ROUNDDOWN('1-й лист'!I19/4,0)</f>
        <v>0</v>
      </c>
      <c r="H8" s="17"/>
      <c r="I8" s="17">
        <f>ROUNDDOWN('1-й лист'!J19/4,0)</f>
        <v>16</v>
      </c>
      <c r="J8" s="17"/>
    </row>
    <row r="9" spans="1:10" s="5" customFormat="1">
      <c r="A9" s="12">
        <v>4</v>
      </c>
      <c r="B9" s="13" t="s">
        <v>15</v>
      </c>
      <c r="C9" s="17">
        <f>ROUNDDOWN('1-й лист'!G20/4,0)</f>
        <v>0</v>
      </c>
      <c r="D9" s="17"/>
      <c r="E9" s="17">
        <f>ROUNDDOWN('1-й лист'!H20/4,0)</f>
        <v>12</v>
      </c>
      <c r="F9" s="17"/>
      <c r="G9" s="17">
        <f>ROUNDDOWN('1-й лист'!I20/4,0)</f>
        <v>11</v>
      </c>
      <c r="H9" s="17"/>
      <c r="I9" s="17">
        <f>ROUNDDOWN('1-й лист'!J20/4,0)</f>
        <v>15</v>
      </c>
      <c r="J9" s="17"/>
    </row>
    <row r="10" spans="1:10" s="5" customFormat="1">
      <c r="A10" s="12">
        <v>5</v>
      </c>
      <c r="B10" s="14" t="s">
        <v>16</v>
      </c>
      <c r="C10" s="17">
        <f>ROUNDDOWN('1-й лист'!G21/4,0)</f>
        <v>0</v>
      </c>
      <c r="D10" s="17"/>
      <c r="E10" s="17">
        <f>ROUNDDOWN('1-й лист'!H21/4,0)</f>
        <v>12</v>
      </c>
      <c r="F10" s="17"/>
      <c r="G10" s="17">
        <f>ROUNDDOWN('1-й лист'!I21/4,0)</f>
        <v>11</v>
      </c>
      <c r="H10" s="17"/>
      <c r="I10" s="17">
        <f>ROUNDDOWN('1-й лист'!J21/4,0)</f>
        <v>15</v>
      </c>
      <c r="J10" s="17"/>
    </row>
    <row r="11" spans="1:10" ht="30.6">
      <c r="A11" s="11">
        <v>6</v>
      </c>
      <c r="B11" s="13" t="s">
        <v>17</v>
      </c>
      <c r="C11" s="17">
        <f>ROUNDDOWN('1-й лист'!G22/4,0)</f>
        <v>0</v>
      </c>
      <c r="D11" s="17"/>
      <c r="E11" s="17">
        <f>ROUNDDOWN('1-й лист'!H22/4,0)</f>
        <v>0</v>
      </c>
      <c r="F11" s="17"/>
      <c r="G11" s="17">
        <f>ROUNDDOWN('1-й лист'!I22/4,0)</f>
        <v>0</v>
      </c>
      <c r="H11" s="17"/>
      <c r="I11" s="17">
        <f>ROUNDDOWN('1-й лист'!J22/4,0)</f>
        <v>1</v>
      </c>
      <c r="J11" s="17"/>
    </row>
    <row r="12" spans="1:10" ht="20.399999999999999">
      <c r="A12" s="11">
        <v>7</v>
      </c>
      <c r="B12" s="14" t="s">
        <v>18</v>
      </c>
      <c r="C12" s="17">
        <f>ROUNDDOWN('1-й лист'!G23/4,0)</f>
        <v>0</v>
      </c>
      <c r="D12" s="17"/>
      <c r="E12" s="17">
        <f>ROUNDDOWN('1-й лист'!H23/4,0)</f>
        <v>0</v>
      </c>
      <c r="F12" s="17"/>
      <c r="G12" s="17">
        <f>ROUNDDOWN('1-й лист'!I23/4,0)</f>
        <v>0</v>
      </c>
      <c r="H12" s="17"/>
      <c r="I12" s="17">
        <f>ROUNDDOWN('1-й лист'!J23/4,0)</f>
        <v>3</v>
      </c>
      <c r="J12" s="17"/>
    </row>
    <row r="13" spans="1:10" ht="20.399999999999999">
      <c r="A13" s="11">
        <v>8</v>
      </c>
      <c r="B13" s="13" t="s">
        <v>19</v>
      </c>
      <c r="C13" s="17">
        <f>ROUNDDOWN('1-й лист'!G24/4,0)</f>
        <v>0</v>
      </c>
      <c r="D13" s="17"/>
      <c r="E13" s="17">
        <f>ROUNDDOWN('1-й лист'!H24/4,0)</f>
        <v>14</v>
      </c>
      <c r="F13" s="17"/>
      <c r="G13" s="17">
        <f>ROUNDDOWN('1-й лист'!I24/4,0)</f>
        <v>0</v>
      </c>
      <c r="H13" s="17"/>
      <c r="I13" s="17">
        <f>ROUNDDOWN('1-й лист'!J24/4,0)</f>
        <v>0</v>
      </c>
      <c r="J13" s="17"/>
    </row>
    <row r="14" spans="1:10" ht="30.6">
      <c r="A14" s="11">
        <v>9</v>
      </c>
      <c r="B14" s="13" t="s">
        <v>20</v>
      </c>
      <c r="C14" s="17">
        <f>ROUNDDOWN('1-й лист'!G25/4,0)</f>
        <v>0</v>
      </c>
      <c r="D14" s="17"/>
      <c r="E14" s="17">
        <f>ROUNDDOWN('1-й лист'!H25/4,0)</f>
        <v>7</v>
      </c>
      <c r="F14" s="17"/>
      <c r="G14" s="17">
        <f>ROUNDDOWN('1-й лист'!I25/4,0)</f>
        <v>0</v>
      </c>
      <c r="H14" s="17"/>
      <c r="I14" s="17">
        <f>ROUNDDOWN('1-й лист'!J25/4,0)</f>
        <v>0</v>
      </c>
      <c r="J14" s="17"/>
    </row>
    <row r="15" spans="1:10" ht="20.399999999999999">
      <c r="A15" s="12">
        <v>10</v>
      </c>
      <c r="B15" s="13" t="s">
        <v>21</v>
      </c>
      <c r="C15" s="17">
        <f>ROUNDDOWN('1-й лист'!G26/4,0)</f>
        <v>0</v>
      </c>
      <c r="D15" s="17"/>
      <c r="E15" s="17">
        <f>ROUNDDOWN('1-й лист'!H26/4,0)</f>
        <v>11</v>
      </c>
      <c r="F15" s="17"/>
      <c r="G15" s="17">
        <f>ROUNDDOWN('1-й лист'!I26/4,0)</f>
        <v>0</v>
      </c>
      <c r="H15" s="17"/>
      <c r="I15" s="17">
        <f>ROUNDDOWN('1-й лист'!J26/4,0)</f>
        <v>0</v>
      </c>
      <c r="J15" s="17"/>
    </row>
    <row r="16" spans="1:10" ht="20.399999999999999">
      <c r="A16" s="12">
        <v>11</v>
      </c>
      <c r="B16" s="13" t="s">
        <v>22</v>
      </c>
      <c r="C16" s="17">
        <f>ROUNDDOWN('1-й лист'!G27/4,0)</f>
        <v>0</v>
      </c>
      <c r="D16" s="17"/>
      <c r="E16" s="17">
        <f>ROUNDDOWN('1-й лист'!H27/4,0)</f>
        <v>3</v>
      </c>
      <c r="F16" s="17"/>
      <c r="G16" s="17">
        <f>ROUNDDOWN('1-й лист'!I27/4,0)</f>
        <v>0</v>
      </c>
      <c r="H16" s="17"/>
      <c r="I16" s="17">
        <f>ROUNDDOWN('1-й лист'!J27/4,0)</f>
        <v>0</v>
      </c>
      <c r="J16" s="17"/>
    </row>
    <row r="17" spans="1:10">
      <c r="A17" s="12">
        <v>12</v>
      </c>
      <c r="B17" s="13" t="s">
        <v>23</v>
      </c>
      <c r="C17" s="17">
        <f>ROUNDDOWN('1-й лист'!G28/4,0)</f>
        <v>8</v>
      </c>
      <c r="D17" s="17"/>
      <c r="E17" s="17">
        <f>ROUNDDOWN('1-й лист'!H28/4,0)</f>
        <v>51</v>
      </c>
      <c r="F17" s="17"/>
      <c r="G17" s="17">
        <f>ROUNDDOWN('1-й лист'!I28/4,0)</f>
        <v>1</v>
      </c>
      <c r="H17" s="17"/>
      <c r="I17" s="17">
        <f>ROUNDDOWN('1-й лист'!J28/4,0)</f>
        <v>22</v>
      </c>
      <c r="J17" s="17"/>
    </row>
    <row r="18" spans="1:10">
      <c r="A18" s="12">
        <v>13</v>
      </c>
      <c r="B18" s="13" t="s">
        <v>24</v>
      </c>
      <c r="C18" s="17">
        <f>ROUNDDOWN('1-й лист'!G29/4,0)</f>
        <v>0</v>
      </c>
      <c r="D18" s="17"/>
      <c r="E18" s="17">
        <f>ROUNDDOWN('1-й лист'!H29/4,0)</f>
        <v>2</v>
      </c>
      <c r="F18" s="17"/>
      <c r="G18" s="17">
        <f>ROUNDDOWN('1-й лист'!I29/4,0)</f>
        <v>0</v>
      </c>
      <c r="H18" s="17"/>
      <c r="I18" s="17">
        <f>ROUNDDOWN('1-й лист'!J29/4,0)</f>
        <v>0</v>
      </c>
      <c r="J18" s="17"/>
    </row>
    <row r="19" spans="1:10">
      <c r="A19" s="12">
        <v>14</v>
      </c>
      <c r="B19" s="13" t="s">
        <v>25</v>
      </c>
      <c r="C19" s="17">
        <f>ROUNDDOWN('1-й лист'!G30/4,0)</f>
        <v>21</v>
      </c>
      <c r="D19" s="17"/>
      <c r="E19" s="17">
        <f>ROUNDDOWN('1-й лист'!H30/4,0)</f>
        <v>63</v>
      </c>
      <c r="F19" s="17"/>
      <c r="G19" s="17">
        <f>ROUNDDOWN('1-й лист'!I30/4,0)</f>
        <v>2</v>
      </c>
      <c r="H19" s="17"/>
      <c r="I19" s="17">
        <f>ROUNDDOWN('1-й лист'!J30/4,0)</f>
        <v>59</v>
      </c>
      <c r="J19" s="17"/>
    </row>
    <row r="20" spans="1:10">
      <c r="A20" s="11">
        <v>15</v>
      </c>
      <c r="B20" s="13" t="s">
        <v>26</v>
      </c>
      <c r="C20" s="17">
        <f>ROUNDDOWN('1-й лист'!G31/4,0)</f>
        <v>6</v>
      </c>
      <c r="D20" s="17"/>
      <c r="E20" s="17">
        <f>ROUNDDOWN('1-й лист'!H31/4,0)</f>
        <v>48</v>
      </c>
      <c r="F20" s="17"/>
      <c r="G20" s="17">
        <f>ROUNDDOWN('1-й лист'!I31/4,0)</f>
        <v>2</v>
      </c>
      <c r="H20" s="17"/>
      <c r="I20" s="17">
        <f>ROUNDDOWN('1-й лист'!J31/4,0)</f>
        <v>26</v>
      </c>
      <c r="J20" s="17"/>
    </row>
    <row r="21" spans="1:10">
      <c r="A21" s="11">
        <v>16</v>
      </c>
      <c r="B21" s="13" t="s">
        <v>27</v>
      </c>
      <c r="C21" s="17">
        <f>ROUNDDOWN('1-й лист'!G32/4,0)</f>
        <v>0</v>
      </c>
      <c r="D21" s="17"/>
      <c r="E21" s="17">
        <f>ROUNDDOWN('1-й лист'!H32/4,0)</f>
        <v>2</v>
      </c>
      <c r="F21" s="17"/>
      <c r="G21" s="17">
        <f>ROUNDDOWN('1-й лист'!I32/4,0)</f>
        <v>0</v>
      </c>
      <c r="H21" s="17"/>
      <c r="I21" s="17">
        <f>ROUNDDOWN('1-й лист'!J32/4,0)</f>
        <v>1</v>
      </c>
      <c r="J21" s="17"/>
    </row>
    <row r="22" spans="1:10">
      <c r="A22" s="11">
        <v>17</v>
      </c>
      <c r="B22" s="13" t="s">
        <v>28</v>
      </c>
      <c r="C22" s="17">
        <f>ROUNDDOWN('1-й лист'!G33/4,0)</f>
        <v>6</v>
      </c>
      <c r="D22" s="17"/>
      <c r="E22" s="17">
        <f>ROUNDDOWN('1-й лист'!H33/4,0)</f>
        <v>28</v>
      </c>
      <c r="F22" s="17"/>
      <c r="G22" s="17">
        <f>ROUNDDOWN('1-й лист'!I33/4,0)</f>
        <v>2</v>
      </c>
      <c r="H22" s="17"/>
      <c r="I22" s="17">
        <f>ROUNDDOWN('1-й лист'!J33/4,0)</f>
        <v>12</v>
      </c>
      <c r="J22" s="17"/>
    </row>
    <row r="23" spans="1:10">
      <c r="A23" s="11">
        <v>18</v>
      </c>
      <c r="B23" s="13" t="s">
        <v>29</v>
      </c>
      <c r="C23" s="17">
        <f>ROUNDDOWN('1-й лист'!G34/4,0)</f>
        <v>1</v>
      </c>
      <c r="D23" s="17"/>
      <c r="E23" s="17">
        <f>ROUNDDOWN('1-й лист'!H34/4,0)</f>
        <v>6</v>
      </c>
      <c r="F23" s="17"/>
      <c r="G23" s="17">
        <f>ROUNDDOWN('1-й лист'!I34/4,0)</f>
        <v>1</v>
      </c>
      <c r="H23" s="17"/>
      <c r="I23" s="17">
        <f>ROUNDDOWN('1-й лист'!J34/4,0)</f>
        <v>1</v>
      </c>
      <c r="J23" s="17"/>
    </row>
    <row r="24" spans="1:10">
      <c r="A24" s="12">
        <v>19</v>
      </c>
      <c r="B24" s="13" t="s">
        <v>30</v>
      </c>
      <c r="C24" s="17">
        <f>ROUNDDOWN('1-й лист'!G35/4,0)</f>
        <v>0</v>
      </c>
      <c r="D24" s="17"/>
      <c r="E24" s="17">
        <f>ROUNDDOWN('1-й лист'!H35/4,0)</f>
        <v>2</v>
      </c>
      <c r="F24" s="17"/>
      <c r="G24" s="17">
        <f>ROUNDDOWN('1-й лист'!I35/4,0)</f>
        <v>0</v>
      </c>
      <c r="H24" s="17"/>
      <c r="I24" s="17">
        <f>ROUNDDOWN('1-й лист'!J35/4,0)</f>
        <v>0</v>
      </c>
      <c r="J24" s="17"/>
    </row>
    <row r="25" spans="1:10">
      <c r="A25" s="12">
        <v>20</v>
      </c>
      <c r="B25" s="13" t="s">
        <v>31</v>
      </c>
      <c r="C25" s="17">
        <f>ROUNDDOWN('1-й лист'!G36/4,0)</f>
        <v>3</v>
      </c>
      <c r="D25" s="17"/>
      <c r="E25" s="17">
        <f>ROUNDDOWN('1-й лист'!H36/4,0)</f>
        <v>12</v>
      </c>
      <c r="F25" s="17"/>
      <c r="G25" s="17">
        <f>ROUNDDOWN('1-й лист'!I36/4,0)</f>
        <v>1</v>
      </c>
      <c r="H25" s="17"/>
      <c r="I25" s="17">
        <f>ROUNDDOWN('1-й лист'!J36/4,0)</f>
        <v>1</v>
      </c>
      <c r="J25" s="17"/>
    </row>
    <row r="26" spans="1:10">
      <c r="A26" s="12">
        <v>21</v>
      </c>
      <c r="B26" s="13" t="s">
        <v>32</v>
      </c>
      <c r="C26" s="17">
        <f>ROUNDDOWN('1-й лист'!G37/4,0)</f>
        <v>0</v>
      </c>
      <c r="D26" s="17"/>
      <c r="E26" s="17">
        <f>ROUNDDOWN('1-й лист'!H37/4,0)</f>
        <v>2</v>
      </c>
      <c r="F26" s="17"/>
      <c r="G26" s="17">
        <f>ROUNDDOWN('1-й лист'!I37/4,0)</f>
        <v>0</v>
      </c>
      <c r="H26" s="17"/>
      <c r="I26" s="17">
        <f>ROUNDDOWN('1-й лист'!J37/4,0)</f>
        <v>0</v>
      </c>
      <c r="J26" s="17"/>
    </row>
    <row r="27" spans="1:10">
      <c r="A27" s="12">
        <v>22</v>
      </c>
      <c r="B27" s="13" t="s">
        <v>33</v>
      </c>
      <c r="C27" s="17">
        <f>ROUNDDOWN('1-й лист'!G38/4,0)</f>
        <v>0</v>
      </c>
      <c r="D27" s="17"/>
      <c r="E27" s="17">
        <f>ROUNDDOWN('1-й лист'!H38/4,0)</f>
        <v>1</v>
      </c>
      <c r="F27" s="17"/>
      <c r="G27" s="17">
        <f>ROUNDDOWN('1-й лист'!I38/4,0)</f>
        <v>0</v>
      </c>
      <c r="H27" s="17"/>
      <c r="I27" s="17">
        <f>ROUNDDOWN('1-й лист'!J38/4,0)</f>
        <v>0</v>
      </c>
      <c r="J27" s="17"/>
    </row>
    <row r="28" spans="1:10">
      <c r="A28" s="12">
        <v>23</v>
      </c>
      <c r="B28" s="13" t="s">
        <v>34</v>
      </c>
      <c r="C28" s="17">
        <f>ROUNDDOWN('1-й лист'!G39/4,0)</f>
        <v>0</v>
      </c>
      <c r="D28" s="17"/>
      <c r="E28" s="17">
        <f>ROUNDDOWN('1-й лист'!H39/4,0)</f>
        <v>4</v>
      </c>
      <c r="F28" s="17"/>
      <c r="G28" s="17">
        <f>ROUNDDOWN('1-й лист'!I39/4,0)</f>
        <v>0</v>
      </c>
      <c r="H28" s="17"/>
      <c r="I28" s="17">
        <f>ROUNDDOWN('1-й лист'!J39/4,0)</f>
        <v>1</v>
      </c>
      <c r="J28" s="17"/>
    </row>
    <row r="29" spans="1:10">
      <c r="A29" s="11">
        <v>24</v>
      </c>
      <c r="B29" s="13" t="s">
        <v>35</v>
      </c>
      <c r="C29" s="17">
        <f>ROUNDDOWN('1-й лист'!G40/4,0)</f>
        <v>3</v>
      </c>
      <c r="D29" s="17"/>
      <c r="E29" s="17">
        <f>ROUNDDOWN('1-й лист'!H40/4,0)</f>
        <v>16</v>
      </c>
      <c r="F29" s="17"/>
      <c r="G29" s="17">
        <f>ROUNDDOWN('1-й лист'!I40/4,0)</f>
        <v>2</v>
      </c>
      <c r="H29" s="17"/>
      <c r="I29" s="17">
        <f>ROUNDDOWN('1-й лист'!J40/4,0)</f>
        <v>9</v>
      </c>
      <c r="J29" s="17"/>
    </row>
    <row r="30" spans="1:10">
      <c r="A30" s="11">
        <v>25</v>
      </c>
      <c r="B30" s="13" t="s">
        <v>36</v>
      </c>
      <c r="C30" s="17">
        <f>ROUNDDOWN('1-й лист'!G41/4,0)</f>
        <v>21</v>
      </c>
      <c r="D30" s="17"/>
      <c r="E30" s="17">
        <f>ROUNDDOWN('1-й лист'!H41/4,0)</f>
        <v>46</v>
      </c>
      <c r="F30" s="17"/>
      <c r="G30" s="17">
        <f>ROUNDDOWN('1-й лист'!I41/4,0)</f>
        <v>2</v>
      </c>
      <c r="H30" s="17"/>
      <c r="I30" s="17">
        <f>ROUNDDOWN('1-й лист'!J41/4,0)</f>
        <v>45</v>
      </c>
      <c r="J30" s="17"/>
    </row>
    <row r="31" spans="1:10">
      <c r="A31" s="11">
        <v>26</v>
      </c>
      <c r="B31" s="13" t="s">
        <v>37</v>
      </c>
      <c r="C31" s="17">
        <f>ROUNDDOWN('1-й лист'!G42/4,0)</f>
        <v>0</v>
      </c>
      <c r="D31" s="17"/>
      <c r="E31" s="17">
        <f>ROUNDDOWN('1-й лист'!H42/4,0)</f>
        <v>1</v>
      </c>
      <c r="F31" s="17"/>
      <c r="G31" s="17">
        <f>ROUNDDOWN('1-й лист'!I42/4,0)</f>
        <v>0</v>
      </c>
      <c r="H31" s="17"/>
      <c r="I31" s="17">
        <f>ROUNDDOWN('1-й лист'!J42/4,0)</f>
        <v>1</v>
      </c>
      <c r="J31" s="17"/>
    </row>
    <row r="32" spans="1:10">
      <c r="A32" s="11">
        <v>27</v>
      </c>
      <c r="B32" s="13" t="s">
        <v>38</v>
      </c>
      <c r="C32" s="17">
        <f>ROUNDDOWN('1-й лист'!G43/4,0)</f>
        <v>16</v>
      </c>
      <c r="D32" s="17"/>
      <c r="E32" s="17">
        <f>ROUNDDOWN('1-й лист'!H43/4,0)</f>
        <v>67</v>
      </c>
      <c r="F32" s="17"/>
      <c r="G32" s="17">
        <f>ROUNDDOWN('1-й лист'!I43/4,0)</f>
        <v>2</v>
      </c>
      <c r="H32" s="17"/>
      <c r="I32" s="17">
        <f>ROUNDDOWN('1-й лист'!J43/4,0)</f>
        <v>46</v>
      </c>
      <c r="J32" s="17"/>
    </row>
    <row r="33" spans="1:10">
      <c r="A33" s="12">
        <v>28</v>
      </c>
      <c r="B33" s="13" t="s">
        <v>39</v>
      </c>
      <c r="C33" s="17">
        <f>ROUNDDOWN('1-й лист'!G44/4,0)</f>
        <v>6</v>
      </c>
      <c r="D33" s="17"/>
      <c r="E33" s="17">
        <f>ROUNDDOWN('1-й лист'!H44/4,0)</f>
        <v>18</v>
      </c>
      <c r="F33" s="17"/>
      <c r="G33" s="17">
        <f>ROUNDDOWN('1-й лист'!I44/4,0)</f>
        <v>3</v>
      </c>
      <c r="H33" s="17"/>
      <c r="I33" s="17">
        <f>ROUNDDOWN('1-й лист'!J44/4,0)</f>
        <v>9</v>
      </c>
      <c r="J33" s="17"/>
    </row>
    <row r="34" spans="1:10">
      <c r="A34" s="12">
        <v>29</v>
      </c>
      <c r="B34" s="13" t="s">
        <v>40</v>
      </c>
      <c r="C34" s="17">
        <f>ROUNDDOWN('1-й лист'!G45/4,0)</f>
        <v>2</v>
      </c>
      <c r="D34" s="17"/>
      <c r="E34" s="17">
        <f>ROUNDDOWN('1-й лист'!H45/4,0)</f>
        <v>6</v>
      </c>
      <c r="F34" s="17"/>
      <c r="G34" s="17">
        <f>ROUNDDOWN('1-й лист'!I45/4,0)</f>
        <v>1</v>
      </c>
      <c r="H34" s="17"/>
      <c r="I34" s="17">
        <f>ROUNDDOWN('1-й лист'!J45/4,0)</f>
        <v>1</v>
      </c>
      <c r="J34" s="17"/>
    </row>
    <row r="35" spans="1:10">
      <c r="A35" s="12">
        <v>30</v>
      </c>
      <c r="B35" s="13" t="s">
        <v>41</v>
      </c>
      <c r="C35" s="17">
        <f>ROUNDDOWN('1-й лист'!G46/4,0)</f>
        <v>2</v>
      </c>
      <c r="D35" s="17"/>
      <c r="E35" s="17">
        <f>ROUNDDOWN('1-й лист'!H46/4,0)</f>
        <v>10</v>
      </c>
      <c r="F35" s="17"/>
      <c r="G35" s="17">
        <f>ROUNDDOWN('1-й лист'!I46/4,0)</f>
        <v>1</v>
      </c>
      <c r="H35" s="17"/>
      <c r="I35" s="17">
        <f>ROUNDDOWN('1-й лист'!J46/4,0)</f>
        <v>1</v>
      </c>
      <c r="J35" s="17"/>
    </row>
    <row r="36" spans="1:10">
      <c r="A36" s="12">
        <v>31</v>
      </c>
      <c r="B36" s="13" t="s">
        <v>42</v>
      </c>
      <c r="C36" s="17">
        <f>ROUNDDOWN('1-й лист'!G47/4,0)</f>
        <v>0</v>
      </c>
      <c r="D36" s="17"/>
      <c r="E36" s="17">
        <f>ROUNDDOWN('1-й лист'!H47/4,0)</f>
        <v>0</v>
      </c>
      <c r="F36" s="17"/>
      <c r="G36" s="17">
        <f>ROUNDDOWN('1-й лист'!I47/4,0)</f>
        <v>0</v>
      </c>
      <c r="H36" s="17"/>
      <c r="I36" s="17">
        <f>ROUNDDOWN('1-й лист'!J47/4,0)</f>
        <v>0</v>
      </c>
      <c r="J36" s="17"/>
    </row>
    <row r="37" spans="1:10">
      <c r="A37" s="12">
        <v>32</v>
      </c>
      <c r="B37" s="13" t="s">
        <v>43</v>
      </c>
      <c r="C37" s="17">
        <f>ROUNDDOWN('1-й лист'!G48/4,0)</f>
        <v>0</v>
      </c>
      <c r="D37" s="17"/>
      <c r="E37" s="17">
        <f>ROUNDDOWN('1-й лист'!H48/4,0)</f>
        <v>0</v>
      </c>
      <c r="F37" s="17"/>
      <c r="G37" s="17">
        <f>ROUNDDOWN('1-й лист'!I48/4,0)</f>
        <v>0</v>
      </c>
      <c r="H37" s="17"/>
      <c r="I37" s="17">
        <f>ROUNDDOWN('1-й лист'!J48/4,0)</f>
        <v>0</v>
      </c>
      <c r="J37" s="17"/>
    </row>
    <row r="38" spans="1:10">
      <c r="A38" s="11">
        <v>33</v>
      </c>
      <c r="B38" s="13" t="s">
        <v>44</v>
      </c>
      <c r="C38" s="17">
        <f>ROUNDDOWN('1-й лист'!G49/4,0)</f>
        <v>4</v>
      </c>
      <c r="D38" s="17"/>
      <c r="E38" s="17">
        <f>ROUNDDOWN('1-й лист'!H49/4,0)</f>
        <v>20</v>
      </c>
      <c r="F38" s="17"/>
      <c r="G38" s="17">
        <f>ROUNDDOWN('1-й лист'!I49/4,0)</f>
        <v>2</v>
      </c>
      <c r="H38" s="17"/>
      <c r="I38" s="17">
        <f>ROUNDDOWN('1-й лист'!J49/4,0)</f>
        <v>6</v>
      </c>
      <c r="J38" s="17"/>
    </row>
    <row r="39" spans="1:10">
      <c r="A39" s="11">
        <v>34</v>
      </c>
      <c r="B39" s="13" t="s">
        <v>45</v>
      </c>
      <c r="C39" s="17">
        <f>ROUNDDOWN('1-й лист'!G50/4,0)</f>
        <v>6</v>
      </c>
      <c r="D39" s="17"/>
      <c r="E39" s="17">
        <f>ROUNDDOWN('1-й лист'!H50/4,0)</f>
        <v>20</v>
      </c>
      <c r="F39" s="17"/>
      <c r="G39" s="17">
        <f>ROUNDDOWN('1-й лист'!I50/4,0)</f>
        <v>0</v>
      </c>
      <c r="H39" s="17"/>
      <c r="I39" s="17">
        <f>ROUNDDOWN('1-й лист'!J50/4,0)</f>
        <v>16</v>
      </c>
      <c r="J39" s="17"/>
    </row>
    <row r="40" spans="1:10">
      <c r="A40" s="11">
        <v>35</v>
      </c>
      <c r="B40" s="13" t="s">
        <v>46</v>
      </c>
      <c r="C40" s="17">
        <f>ROUNDDOWN('1-й лист'!G51/4,0)</f>
        <v>2</v>
      </c>
      <c r="D40" s="17"/>
      <c r="E40" s="17">
        <f>ROUNDDOWN('1-й лист'!H51/4,0)</f>
        <v>5</v>
      </c>
      <c r="F40" s="17"/>
      <c r="G40" s="17">
        <f>ROUNDDOWN('1-й лист'!I51/4,0)</f>
        <v>1</v>
      </c>
      <c r="H40" s="17"/>
      <c r="I40" s="17">
        <f>ROUNDDOWN('1-й лист'!J51/4,0)</f>
        <v>1</v>
      </c>
      <c r="J40" s="17"/>
    </row>
    <row r="41" spans="1:10">
      <c r="A41" s="11">
        <v>36</v>
      </c>
      <c r="B41" s="13" t="s">
        <v>47</v>
      </c>
      <c r="C41" s="17">
        <f>ROUNDDOWN('1-й лист'!G52/4,0)</f>
        <v>0</v>
      </c>
      <c r="D41" s="17"/>
      <c r="E41" s="17">
        <f>ROUNDDOWN('1-й лист'!H52/4,0)</f>
        <v>39</v>
      </c>
      <c r="F41" s="17"/>
      <c r="G41" s="17">
        <f>ROUNDDOWN('1-й лист'!I52/4,0)</f>
        <v>2</v>
      </c>
      <c r="H41" s="17"/>
      <c r="I41" s="17">
        <f>ROUNDDOWN('1-й лист'!J52/4,0)</f>
        <v>0</v>
      </c>
      <c r="J41" s="17"/>
    </row>
    <row r="42" spans="1:10">
      <c r="A42" s="12">
        <v>37</v>
      </c>
      <c r="B42" s="13" t="s">
        <v>48</v>
      </c>
      <c r="C42" s="17">
        <f>ROUNDDOWN('1-й лист'!G53/4,0)</f>
        <v>0</v>
      </c>
      <c r="D42" s="17"/>
      <c r="E42" s="17">
        <f>ROUNDDOWN('1-й лист'!H53/4,0)</f>
        <v>26</v>
      </c>
      <c r="F42" s="17"/>
      <c r="G42" s="17">
        <f>ROUNDDOWN('1-й лист'!I53/4,0)</f>
        <v>3</v>
      </c>
      <c r="H42" s="17"/>
      <c r="I42" s="17">
        <f>ROUNDDOWN('1-й лист'!J53/4,0)</f>
        <v>0</v>
      </c>
      <c r="J42" s="17"/>
    </row>
    <row r="43" spans="1:10">
      <c r="A43" s="12">
        <v>38</v>
      </c>
      <c r="B43" s="13" t="s">
        <v>49</v>
      </c>
      <c r="C43" s="17">
        <f>ROUNDDOWN('1-й лист'!G54/4,0)</f>
        <v>0</v>
      </c>
      <c r="D43" s="17"/>
      <c r="E43" s="17">
        <f>ROUNDDOWN('1-й лист'!H54/4,0)</f>
        <v>24</v>
      </c>
      <c r="F43" s="17"/>
      <c r="G43" s="17">
        <f>ROUNDDOWN('1-й лист'!I54/4,0)</f>
        <v>2</v>
      </c>
      <c r="H43" s="17"/>
      <c r="I43" s="17">
        <f>ROUNDDOWN('1-й лист'!J54/4,0)</f>
        <v>0</v>
      </c>
      <c r="J43" s="17"/>
    </row>
    <row r="44" spans="1:10">
      <c r="A44" s="12">
        <v>39</v>
      </c>
      <c r="B44" s="13" t="s">
        <v>50</v>
      </c>
      <c r="C44" s="17">
        <f>ROUNDDOWN('1-й лист'!G55/4,0)</f>
        <v>0</v>
      </c>
      <c r="D44" s="17"/>
      <c r="E44" s="17">
        <f>ROUNDDOWN('1-й лист'!H55/4,0)</f>
        <v>20</v>
      </c>
      <c r="F44" s="17"/>
      <c r="G44" s="17">
        <f>ROUNDDOWN('1-й лист'!I55/4,0)</f>
        <v>1</v>
      </c>
      <c r="H44" s="17"/>
      <c r="I44" s="17">
        <f>ROUNDDOWN('1-й лист'!J55/4,0)</f>
        <v>0</v>
      </c>
      <c r="J44" s="17"/>
    </row>
    <row r="45" spans="1:10">
      <c r="A45" s="12">
        <v>40</v>
      </c>
      <c r="B45" s="13" t="s">
        <v>51</v>
      </c>
      <c r="C45" s="17">
        <f>ROUNDDOWN('1-й лист'!G56/4,0)</f>
        <v>0</v>
      </c>
      <c r="D45" s="17"/>
      <c r="E45" s="17">
        <f>ROUNDDOWN('1-й лист'!H56/4,0)</f>
        <v>11</v>
      </c>
      <c r="F45" s="17"/>
      <c r="G45" s="17">
        <f>ROUNDDOWN('1-й лист'!I56/4,0)</f>
        <v>0</v>
      </c>
      <c r="H45" s="17"/>
      <c r="I45" s="17">
        <f>ROUNDDOWN('1-й лист'!J56/4,0)</f>
        <v>0</v>
      </c>
      <c r="J45" s="17"/>
    </row>
    <row r="46" spans="1:10">
      <c r="A46" s="12">
        <v>41</v>
      </c>
      <c r="B46" s="13" t="s">
        <v>52</v>
      </c>
      <c r="C46" s="17">
        <f>ROUNDDOWN('1-й лист'!G57/4,0)</f>
        <v>0</v>
      </c>
      <c r="D46" s="17"/>
      <c r="E46" s="17">
        <f>ROUNDDOWN('1-й лист'!H57/4,0)</f>
        <v>7</v>
      </c>
      <c r="F46" s="17"/>
      <c r="G46" s="17">
        <f>ROUNDDOWN('1-й лист'!I57/4,0)</f>
        <v>0</v>
      </c>
      <c r="H46" s="17"/>
      <c r="I46" s="17">
        <f>ROUNDDOWN('1-й лист'!J57/4,0)</f>
        <v>0</v>
      </c>
      <c r="J46" s="17"/>
    </row>
    <row r="47" spans="1:10" ht="30.6">
      <c r="A47" s="11">
        <v>42</v>
      </c>
      <c r="B47" s="13" t="s">
        <v>53</v>
      </c>
      <c r="C47" s="17">
        <f>ROUNDDOWN('1-й лист'!G58/4,0)</f>
        <v>0</v>
      </c>
      <c r="D47" s="17"/>
      <c r="E47" s="17">
        <f>ROUNDDOWN('1-й лист'!H58/4,0)</f>
        <v>24</v>
      </c>
      <c r="F47" s="17"/>
      <c r="G47" s="17">
        <f>ROUNDDOWN('1-й лист'!I58/4,0)</f>
        <v>3</v>
      </c>
      <c r="H47" s="17"/>
      <c r="I47" s="17">
        <f>ROUNDDOWN('1-й лист'!J58/4,0)</f>
        <v>0</v>
      </c>
      <c r="J47" s="17"/>
    </row>
    <row r="48" spans="1:10" ht="20.399999999999999">
      <c r="A48" s="11">
        <v>43</v>
      </c>
      <c r="B48" s="13" t="s">
        <v>54</v>
      </c>
      <c r="C48" s="17">
        <f>ROUNDDOWN('1-й лист'!G59/4,0)</f>
        <v>0</v>
      </c>
      <c r="D48" s="17"/>
      <c r="E48" s="17">
        <f>ROUNDDOWN('1-й лист'!H59/4,0)</f>
        <v>17</v>
      </c>
      <c r="F48" s="17"/>
      <c r="G48" s="17">
        <f>ROUNDDOWN('1-й лист'!I59/4,0)</f>
        <v>0</v>
      </c>
      <c r="H48" s="17"/>
      <c r="I48" s="17">
        <f>ROUNDDOWN('1-й лист'!J59/4,0)</f>
        <v>0</v>
      </c>
      <c r="J48" s="17"/>
    </row>
    <row r="49" spans="1:10" ht="20.399999999999999">
      <c r="A49" s="11">
        <v>44</v>
      </c>
      <c r="B49" s="13" t="s">
        <v>55</v>
      </c>
      <c r="C49" s="17">
        <f>ROUNDDOWN('1-й лист'!G60/4,0)</f>
        <v>0</v>
      </c>
      <c r="D49" s="17"/>
      <c r="E49" s="17">
        <f>ROUNDDOWN('1-й лист'!H60/4,0)</f>
        <v>12</v>
      </c>
      <c r="F49" s="17"/>
      <c r="G49" s="17">
        <f>ROUNDDOWN('1-й лист'!I60/4,0)</f>
        <v>0</v>
      </c>
      <c r="H49" s="17"/>
      <c r="I49" s="17">
        <f>ROUNDDOWN('1-й лист'!J60/4,0)</f>
        <v>0</v>
      </c>
      <c r="J49" s="17"/>
    </row>
    <row r="50" spans="1:10" ht="20.399999999999999">
      <c r="A50" s="11">
        <v>45</v>
      </c>
      <c r="B50" s="13" t="s">
        <v>56</v>
      </c>
      <c r="C50" s="17">
        <f>ROUNDDOWN('1-й лист'!G61/4,0)</f>
        <v>0</v>
      </c>
      <c r="D50" s="17"/>
      <c r="E50" s="17">
        <f>ROUNDDOWN('1-й лист'!H61/4,0)</f>
        <v>14</v>
      </c>
      <c r="F50" s="17"/>
      <c r="G50" s="17">
        <f>ROUNDDOWN('1-й лист'!I61/4,0)</f>
        <v>1</v>
      </c>
      <c r="H50" s="17"/>
      <c r="I50" s="17">
        <f>ROUNDDOWN('1-й лист'!J61/4,0)</f>
        <v>54</v>
      </c>
      <c r="J50" s="17"/>
    </row>
    <row r="51" spans="1:10" ht="20.399999999999999">
      <c r="A51" s="12">
        <v>46</v>
      </c>
      <c r="B51" s="13" t="s">
        <v>57</v>
      </c>
      <c r="C51" s="17">
        <f>ROUNDDOWN('1-й лист'!G62/4,0)</f>
        <v>0</v>
      </c>
      <c r="D51" s="17"/>
      <c r="E51" s="17">
        <f>ROUNDDOWN('1-й лист'!H62/4,0)</f>
        <v>9</v>
      </c>
      <c r="F51" s="17"/>
      <c r="G51" s="17">
        <f>ROUNDDOWN('1-й лист'!I62/4,0)</f>
        <v>0</v>
      </c>
      <c r="H51" s="17"/>
      <c r="I51" s="17">
        <f>ROUNDDOWN('1-й лист'!J62/4,0)</f>
        <v>10</v>
      </c>
      <c r="J51" s="17"/>
    </row>
    <row r="52" spans="1:10" ht="20.399999999999999">
      <c r="A52" s="12">
        <v>47</v>
      </c>
      <c r="B52" s="13" t="s">
        <v>58</v>
      </c>
      <c r="C52" s="17">
        <f>ROUNDDOWN('1-й лист'!G63/4,0)</f>
        <v>0</v>
      </c>
      <c r="D52" s="17"/>
      <c r="E52" s="17">
        <f>ROUNDDOWN('1-й лист'!H63/4,0)</f>
        <v>0</v>
      </c>
      <c r="F52" s="17"/>
      <c r="G52" s="17">
        <f>ROUNDDOWN('1-й лист'!I63/4,0)</f>
        <v>0</v>
      </c>
      <c r="H52" s="17"/>
      <c r="I52" s="17">
        <f>ROUNDDOWN('1-й лист'!J63/4,0)</f>
        <v>4</v>
      </c>
      <c r="J52" s="17"/>
    </row>
    <row r="53" spans="1:10" ht="20.399999999999999">
      <c r="A53" s="12">
        <v>48</v>
      </c>
      <c r="B53" s="13" t="s">
        <v>59</v>
      </c>
      <c r="C53" s="17">
        <f>ROUNDDOWN('1-й лист'!G64/4,0)</f>
        <v>0</v>
      </c>
      <c r="D53" s="17"/>
      <c r="E53" s="17">
        <f>ROUNDDOWN('1-й лист'!H64/4,0)</f>
        <v>22</v>
      </c>
      <c r="F53" s="17"/>
      <c r="G53" s="17">
        <f>ROUNDDOWN('1-й лист'!I64/4,0)</f>
        <v>0</v>
      </c>
      <c r="H53" s="17"/>
      <c r="I53" s="17">
        <f>ROUNDDOWN('1-й лист'!J64/4,0)</f>
        <v>0</v>
      </c>
      <c r="J53" s="17"/>
    </row>
    <row r="54" spans="1:10" ht="20.399999999999999">
      <c r="A54" s="12">
        <v>49</v>
      </c>
      <c r="B54" s="13" t="s">
        <v>60</v>
      </c>
      <c r="C54" s="17">
        <f>ROUNDDOWN('1-й лист'!G65/4,0)</f>
        <v>0</v>
      </c>
      <c r="D54" s="17"/>
      <c r="E54" s="17">
        <f>ROUNDDOWN('1-й лист'!H65/4,0)</f>
        <v>92</v>
      </c>
      <c r="F54" s="17"/>
      <c r="G54" s="17">
        <f>ROUNDDOWN('1-й лист'!I65/4,0)</f>
        <v>3</v>
      </c>
      <c r="H54" s="17"/>
      <c r="I54" s="17">
        <f>ROUNDDOWN('1-й лист'!J65/4,0)</f>
        <v>7</v>
      </c>
      <c r="J54" s="17"/>
    </row>
    <row r="55" spans="1:10">
      <c r="A55" s="12">
        <v>50</v>
      </c>
      <c r="B55" s="13" t="s">
        <v>61</v>
      </c>
      <c r="C55" s="17">
        <f>ROUNDDOWN('1-й лист'!G66/4,0)</f>
        <v>3</v>
      </c>
      <c r="D55" s="17"/>
      <c r="E55" s="17">
        <f>ROUNDDOWN('1-й лист'!H66/4,0)</f>
        <v>12</v>
      </c>
      <c r="F55" s="17"/>
      <c r="G55" s="17">
        <f>ROUNDDOWN('1-й лист'!I66/4,0)</f>
        <v>1</v>
      </c>
      <c r="H55" s="17"/>
      <c r="I55" s="17">
        <f>ROUNDDOWN('1-й лист'!J66/4,0)</f>
        <v>1</v>
      </c>
      <c r="J55" s="17"/>
    </row>
    <row r="56" spans="1:10" ht="20.399999999999999">
      <c r="A56" s="11">
        <v>51</v>
      </c>
      <c r="B56" s="13" t="s">
        <v>62</v>
      </c>
      <c r="C56" s="17">
        <f>ROUNDDOWN('1-й лист'!G67/4,0)</f>
        <v>0</v>
      </c>
      <c r="D56" s="17"/>
      <c r="E56" s="17">
        <f>ROUNDDOWN('1-й лист'!H67/4,0)</f>
        <v>17</v>
      </c>
      <c r="F56" s="17"/>
      <c r="G56" s="17">
        <f>ROUNDDOWN('1-й лист'!I67/4,0)</f>
        <v>0</v>
      </c>
      <c r="H56" s="17"/>
      <c r="I56" s="17">
        <f>ROUNDDOWN('1-й лист'!J67/4,0)</f>
        <v>44</v>
      </c>
      <c r="J56" s="17"/>
    </row>
    <row r="57" spans="1:10">
      <c r="A57" s="11">
        <v>52</v>
      </c>
      <c r="B57" s="13" t="s">
        <v>63</v>
      </c>
      <c r="C57" s="17">
        <f>ROUNDDOWN('1-й лист'!G68/4,0)</f>
        <v>0</v>
      </c>
      <c r="D57" s="17"/>
      <c r="E57" s="17">
        <f>ROUNDDOWN('1-й лист'!H68/4,0)</f>
        <v>0</v>
      </c>
      <c r="F57" s="17"/>
      <c r="G57" s="17">
        <f>ROUNDDOWN('1-й лист'!I68/4,0)</f>
        <v>0</v>
      </c>
      <c r="H57" s="17"/>
      <c r="I57" s="17">
        <f>ROUNDDOWN('1-й лист'!J68/4,0)</f>
        <v>0</v>
      </c>
      <c r="J57" s="17"/>
    </row>
    <row r="58" spans="1:10" ht="20.399999999999999">
      <c r="A58" s="11">
        <v>53</v>
      </c>
      <c r="B58" s="13" t="s">
        <v>64</v>
      </c>
      <c r="C58" s="17">
        <f>ROUNDDOWN('1-й лист'!G69/4,0)</f>
        <v>0</v>
      </c>
      <c r="D58" s="17"/>
      <c r="E58" s="17">
        <f>ROUNDDOWN('1-й лист'!H69/4,0)</f>
        <v>0</v>
      </c>
      <c r="F58" s="17"/>
      <c r="G58" s="17">
        <f>ROUNDDOWN('1-й лист'!I69/4,0)</f>
        <v>0</v>
      </c>
      <c r="H58" s="17"/>
      <c r="I58" s="17">
        <f>ROUNDDOWN('1-й лист'!J69/4,0)</f>
        <v>0</v>
      </c>
      <c r="J58" s="17"/>
    </row>
    <row r="59" spans="1:10" ht="20.399999999999999">
      <c r="A59" s="11">
        <v>54</v>
      </c>
      <c r="B59" s="13" t="s">
        <v>65</v>
      </c>
      <c r="C59" s="17">
        <f>ROUNDDOWN('1-й лист'!G70/4,0)</f>
        <v>0</v>
      </c>
      <c r="D59" s="17"/>
      <c r="E59" s="17">
        <f>ROUNDDOWN('1-й лист'!H70/4,0)</f>
        <v>15</v>
      </c>
      <c r="F59" s="17"/>
      <c r="G59" s="17">
        <f>ROUNDDOWN('1-й лист'!I70/4,0)</f>
        <v>2</v>
      </c>
      <c r="H59" s="17"/>
      <c r="I59" s="17">
        <f>ROUNDDOWN('1-й лист'!J70/4,0)</f>
        <v>21</v>
      </c>
      <c r="J59" s="17"/>
    </row>
    <row r="60" spans="1:10" ht="30.6">
      <c r="A60" s="12">
        <v>55</v>
      </c>
      <c r="B60" s="13" t="s">
        <v>66</v>
      </c>
      <c r="C60" s="17">
        <f>ROUNDDOWN('1-й лист'!G71/4,0)</f>
        <v>0</v>
      </c>
      <c r="D60" s="17"/>
      <c r="E60" s="17">
        <f>ROUNDDOWN('1-й лист'!H71/4,0)</f>
        <v>4</v>
      </c>
      <c r="F60" s="17"/>
      <c r="G60" s="17">
        <f>ROUNDDOWN('1-й лист'!I71/4,0)</f>
        <v>0</v>
      </c>
      <c r="H60" s="17"/>
      <c r="I60" s="17">
        <f>ROUNDDOWN('1-й лист'!J71/4,0)</f>
        <v>5</v>
      </c>
      <c r="J60" s="17"/>
    </row>
    <row r="61" spans="1:10" ht="20.399999999999999">
      <c r="A61" s="12">
        <v>56</v>
      </c>
      <c r="B61" s="13" t="s">
        <v>67</v>
      </c>
      <c r="C61" s="17">
        <f>ROUNDDOWN('1-й лист'!G72/4,0)</f>
        <v>0</v>
      </c>
      <c r="D61" s="17"/>
      <c r="E61" s="17">
        <f>ROUNDDOWN('1-й лист'!H72/4,0)</f>
        <v>0</v>
      </c>
      <c r="F61" s="17"/>
      <c r="G61" s="17">
        <f>ROUNDDOWN('1-й лист'!I72/4,0)</f>
        <v>0</v>
      </c>
      <c r="H61" s="17"/>
      <c r="I61" s="17">
        <f>ROUNDDOWN('1-й лист'!J72/4,0)</f>
        <v>0</v>
      </c>
      <c r="J61" s="17"/>
    </row>
    <row r="62" spans="1:10">
      <c r="A62" s="12">
        <v>57</v>
      </c>
      <c r="B62" s="13" t="s">
        <v>68</v>
      </c>
      <c r="C62" s="17">
        <f>ROUNDDOWN('1-й лист'!G73/4,0)</f>
        <v>0</v>
      </c>
      <c r="D62" s="17"/>
      <c r="E62" s="17">
        <f>ROUNDDOWN('1-й лист'!H73/4,0)</f>
        <v>0</v>
      </c>
      <c r="F62" s="17"/>
      <c r="G62" s="17">
        <f>ROUNDDOWN('1-й лист'!I73/4,0)</f>
        <v>0</v>
      </c>
      <c r="H62" s="17"/>
      <c r="I62" s="17">
        <f>ROUNDDOWN('1-й лист'!J73/4,0)</f>
        <v>0</v>
      </c>
      <c r="J62" s="17"/>
    </row>
    <row r="63" spans="1:10" ht="20.399999999999999">
      <c r="A63" s="12">
        <v>58</v>
      </c>
      <c r="B63" s="13" t="s">
        <v>69</v>
      </c>
      <c r="C63" s="17">
        <f>ROUNDDOWN('1-й лист'!G74/4,0)</f>
        <v>36</v>
      </c>
      <c r="D63" s="17"/>
      <c r="E63" s="17">
        <f>ROUNDDOWN('1-й лист'!H74/4,0)</f>
        <v>0</v>
      </c>
      <c r="F63" s="17"/>
      <c r="G63" s="17">
        <f>ROUNDDOWN('1-й лист'!I74/4,0)</f>
        <v>0</v>
      </c>
      <c r="H63" s="17"/>
      <c r="I63" s="17">
        <f>ROUNDDOWN('1-й лист'!J74/4,0)</f>
        <v>0</v>
      </c>
      <c r="J63" s="17"/>
    </row>
    <row r="64" spans="1:10" ht="20.399999999999999">
      <c r="A64" s="12">
        <v>59</v>
      </c>
      <c r="B64" s="13" t="s">
        <v>70</v>
      </c>
      <c r="C64" s="17">
        <f>ROUNDDOWN('1-й лист'!G75/4,0)</f>
        <v>0</v>
      </c>
      <c r="D64" s="17"/>
      <c r="E64" s="17">
        <f>ROUNDDOWN('1-й лист'!H75/4,0)</f>
        <v>5</v>
      </c>
      <c r="F64" s="17"/>
      <c r="G64" s="17">
        <f>ROUNDDOWN('1-й лист'!I75/4,0)</f>
        <v>0</v>
      </c>
      <c r="H64" s="17"/>
      <c r="I64" s="17">
        <f>ROUNDDOWN('1-й лист'!J75/4,0)</f>
        <v>3</v>
      </c>
      <c r="J64" s="17"/>
    </row>
    <row r="65" spans="1:10">
      <c r="A65" s="11">
        <v>60</v>
      </c>
      <c r="B65" s="13" t="s">
        <v>71</v>
      </c>
      <c r="C65" s="17">
        <f>ROUNDDOWN('1-й лист'!G76/4,0)</f>
        <v>0</v>
      </c>
      <c r="D65" s="17"/>
      <c r="E65" s="17">
        <f>ROUNDDOWN('1-й лист'!H76/4,0)</f>
        <v>0</v>
      </c>
      <c r="F65" s="17"/>
      <c r="G65" s="17">
        <f>ROUNDDOWN('1-й лист'!I76/4,0)</f>
        <v>0</v>
      </c>
      <c r="H65" s="17"/>
      <c r="I65" s="17">
        <f>ROUNDDOWN('1-й лист'!J76/4,0)</f>
        <v>0</v>
      </c>
      <c r="J65" s="17"/>
    </row>
    <row r="66" spans="1:10">
      <c r="A66" s="11">
        <v>61</v>
      </c>
      <c r="B66" s="13" t="s">
        <v>72</v>
      </c>
      <c r="C66" s="17">
        <f>ROUNDDOWN('1-й лист'!G77/4,0)</f>
        <v>0</v>
      </c>
      <c r="D66" s="17"/>
      <c r="E66" s="17">
        <f>ROUNDDOWN('1-й лист'!H77/4,0)</f>
        <v>1</v>
      </c>
      <c r="F66" s="17"/>
      <c r="G66" s="17">
        <f>ROUNDDOWN('1-й лист'!I77/4,0)</f>
        <v>0</v>
      </c>
      <c r="H66" s="17"/>
      <c r="I66" s="17">
        <f>ROUNDDOWN('1-й лист'!J77/4,0)</f>
        <v>0</v>
      </c>
      <c r="J66" s="17"/>
    </row>
    <row r="67" spans="1:10">
      <c r="A67" s="11">
        <v>62</v>
      </c>
      <c r="B67" s="13" t="s">
        <v>73</v>
      </c>
      <c r="C67" s="17">
        <f>ROUNDDOWN('1-й лист'!G78/4,0)</f>
        <v>0</v>
      </c>
      <c r="D67" s="17"/>
      <c r="E67" s="17">
        <f>ROUNDDOWN('1-й лист'!H78/4,0)</f>
        <v>0</v>
      </c>
      <c r="F67" s="17"/>
      <c r="G67" s="17">
        <f>ROUNDDOWN('1-й лист'!I78/4,0)</f>
        <v>0</v>
      </c>
      <c r="H67" s="17"/>
      <c r="I67" s="17">
        <f>ROUNDDOWN('1-й лист'!J78/4,0)</f>
        <v>0</v>
      </c>
      <c r="J67" s="17"/>
    </row>
    <row r="68" spans="1:10" ht="20.399999999999999">
      <c r="A68" s="11">
        <v>63</v>
      </c>
      <c r="B68" s="13" t="s">
        <v>74</v>
      </c>
      <c r="C68" s="17">
        <f>ROUNDDOWN('1-й лист'!G79/4,0)</f>
        <v>0</v>
      </c>
      <c r="D68" s="17"/>
      <c r="E68" s="17">
        <f>ROUNDDOWN('1-й лист'!H79/4,0)</f>
        <v>0</v>
      </c>
      <c r="F68" s="17"/>
      <c r="G68" s="17">
        <f>ROUNDDOWN('1-й лист'!I79/4,0)</f>
        <v>0</v>
      </c>
      <c r="H68" s="17"/>
      <c r="I68" s="17">
        <f>ROUNDDOWN('1-й лист'!J79/4,0)</f>
        <v>0</v>
      </c>
      <c r="J68" s="17"/>
    </row>
    <row r="69" spans="1:10" ht="20.399999999999999">
      <c r="A69" s="12">
        <v>64</v>
      </c>
      <c r="B69" s="13" t="s">
        <v>75</v>
      </c>
      <c r="C69" s="17">
        <f>ROUNDDOWN('1-й лист'!G80/4,0)</f>
        <v>0</v>
      </c>
      <c r="D69" s="17"/>
      <c r="E69" s="17">
        <f>ROUNDDOWN('1-й лист'!H80/4,0)</f>
        <v>0</v>
      </c>
      <c r="F69" s="17"/>
      <c r="G69" s="17">
        <f>ROUNDDOWN('1-й лист'!I80/4,0)</f>
        <v>0</v>
      </c>
      <c r="H69" s="17"/>
      <c r="I69" s="17">
        <f>ROUNDDOWN('1-й лист'!J80/4,0)</f>
        <v>0</v>
      </c>
      <c r="J69" s="17"/>
    </row>
    <row r="70" spans="1:10">
      <c r="A70" s="12">
        <v>65</v>
      </c>
      <c r="B70" s="13" t="s">
        <v>76</v>
      </c>
      <c r="C70" s="17">
        <f>ROUNDDOWN('1-й лист'!G81/4,0)</f>
        <v>0</v>
      </c>
      <c r="D70" s="17"/>
      <c r="E70" s="17">
        <f>ROUNDDOWN('1-й лист'!H81/4,0)</f>
        <v>0</v>
      </c>
      <c r="F70" s="17"/>
      <c r="G70" s="17">
        <f>ROUNDDOWN('1-й лист'!I81/4,0)</f>
        <v>6</v>
      </c>
      <c r="H70" s="17"/>
      <c r="I70" s="17">
        <f>ROUNDDOWN('1-й лист'!J81/4,0)</f>
        <v>0</v>
      </c>
      <c r="J70" s="17"/>
    </row>
    <row r="71" spans="1:10">
      <c r="A71" s="12">
        <v>66</v>
      </c>
      <c r="B71" s="13" t="s">
        <v>77</v>
      </c>
      <c r="C71" s="17">
        <f>ROUNDDOWN('1-й лист'!G82/4,0)</f>
        <v>0</v>
      </c>
      <c r="D71" s="17"/>
      <c r="E71" s="17">
        <f>ROUNDDOWN('1-й лист'!H82/4,0)</f>
        <v>0</v>
      </c>
      <c r="F71" s="17"/>
      <c r="G71" s="17">
        <f>ROUNDDOWN('1-й лист'!I82/4,0)</f>
        <v>4</v>
      </c>
      <c r="H71" s="17"/>
      <c r="I71" s="17">
        <f>ROUNDDOWN('1-й лист'!J82/4,0)</f>
        <v>0</v>
      </c>
      <c r="J71" s="17"/>
    </row>
    <row r="72" spans="1:10">
      <c r="A72" s="12">
        <v>67</v>
      </c>
      <c r="B72" s="13" t="s">
        <v>78</v>
      </c>
      <c r="C72" s="17">
        <f>ROUNDDOWN('1-й лист'!G83/4,0)</f>
        <v>0</v>
      </c>
      <c r="D72" s="17"/>
      <c r="E72" s="17">
        <f>ROUNDDOWN('1-й лист'!H83/4,0)</f>
        <v>0</v>
      </c>
      <c r="F72" s="17"/>
      <c r="G72" s="17">
        <f>ROUNDDOWN('1-й лист'!I83/4,0)</f>
        <v>0</v>
      </c>
      <c r="H72" s="17"/>
      <c r="I72" s="17">
        <f>ROUNDDOWN('1-й лист'!J83/4,0)</f>
        <v>0</v>
      </c>
      <c r="J72" s="17"/>
    </row>
    <row r="73" spans="1:10">
      <c r="A73" s="12">
        <v>68</v>
      </c>
      <c r="B73" s="13" t="s">
        <v>79</v>
      </c>
      <c r="C73" s="17">
        <f>ROUNDDOWN('1-й лист'!G84/4,0)</f>
        <v>0</v>
      </c>
      <c r="D73" s="17"/>
      <c r="E73" s="17">
        <f>ROUNDDOWN('1-й лист'!H84/4,0)</f>
        <v>0</v>
      </c>
      <c r="F73" s="17"/>
      <c r="G73" s="17">
        <f>ROUNDDOWN('1-й лист'!I84/4,0)</f>
        <v>0</v>
      </c>
      <c r="H73" s="17"/>
      <c r="I73" s="17">
        <f>ROUNDDOWN('1-й лист'!J84/4,0)</f>
        <v>0</v>
      </c>
      <c r="J73" s="17"/>
    </row>
    <row r="74" spans="1:10">
      <c r="A74" s="11">
        <v>69</v>
      </c>
      <c r="B74" s="13" t="s">
        <v>80</v>
      </c>
      <c r="C74" s="17">
        <f>ROUNDDOWN('1-й лист'!G85/4,0)</f>
        <v>0</v>
      </c>
      <c r="D74" s="17"/>
      <c r="E74" s="17">
        <f>ROUNDDOWN('1-й лист'!H85/4,0)</f>
        <v>0</v>
      </c>
      <c r="F74" s="17"/>
      <c r="G74" s="17">
        <f>ROUNDDOWN('1-й лист'!I85/4,0)</f>
        <v>0</v>
      </c>
      <c r="H74" s="17"/>
      <c r="I74" s="17">
        <f>ROUNDDOWN('1-й лист'!J85/4,0)</f>
        <v>0</v>
      </c>
      <c r="J74" s="17"/>
    </row>
    <row r="75" spans="1:10" ht="20.399999999999999">
      <c r="A75" s="11">
        <v>70</v>
      </c>
      <c r="B75" s="13" t="s">
        <v>81</v>
      </c>
      <c r="C75" s="17">
        <f>ROUNDDOWN('1-й лист'!G86/4,0)</f>
        <v>0</v>
      </c>
      <c r="D75" s="17"/>
      <c r="E75" s="17">
        <f>ROUNDDOWN('1-й лист'!H86/4,0)</f>
        <v>2</v>
      </c>
      <c r="F75" s="17"/>
      <c r="G75" s="17">
        <f>ROUNDDOWN('1-й лист'!I86/4,0)</f>
        <v>0</v>
      </c>
      <c r="H75" s="17"/>
      <c r="I75" s="17">
        <f>ROUNDDOWN('1-й лист'!J86/4,0)</f>
        <v>0</v>
      </c>
      <c r="J75" s="17"/>
    </row>
    <row r="76" spans="1:10">
      <c r="A76" s="11">
        <v>71</v>
      </c>
      <c r="B76" s="13" t="s">
        <v>82</v>
      </c>
      <c r="C76" s="17">
        <f>ROUNDDOWN('1-й лист'!G87/4,0)</f>
        <v>0</v>
      </c>
      <c r="D76" s="17"/>
      <c r="E76" s="17">
        <f>ROUNDDOWN('1-й лист'!H87/4,0)</f>
        <v>0</v>
      </c>
      <c r="F76" s="17"/>
      <c r="G76" s="17">
        <f>ROUNDDOWN('1-й лист'!I87/4,0)</f>
        <v>0</v>
      </c>
      <c r="H76" s="17"/>
      <c r="I76" s="17">
        <f>ROUNDDOWN('1-й лист'!J87/4,0)</f>
        <v>0</v>
      </c>
      <c r="J76" s="17"/>
    </row>
    <row r="77" spans="1:10" ht="40.799999999999997">
      <c r="A77" s="11">
        <v>72</v>
      </c>
      <c r="B77" s="13" t="s">
        <v>83</v>
      </c>
      <c r="C77" s="17">
        <f>ROUNDDOWN('1-й лист'!G88/4,0)</f>
        <v>0</v>
      </c>
      <c r="D77" s="17"/>
      <c r="E77" s="17">
        <f>ROUNDDOWN('1-й лист'!H88/4,0)</f>
        <v>1</v>
      </c>
      <c r="F77" s="17"/>
      <c r="G77" s="17">
        <f>ROUNDDOWN('1-й лист'!I88/4,0)</f>
        <v>6</v>
      </c>
      <c r="H77" s="17"/>
      <c r="I77" s="17">
        <f>ROUNDDOWN('1-й лист'!J88/4,0)</f>
        <v>1</v>
      </c>
      <c r="J77" s="17"/>
    </row>
    <row r="78" spans="1:10" ht="30.6">
      <c r="A78" s="12">
        <v>73</v>
      </c>
      <c r="B78" s="13" t="s">
        <v>84</v>
      </c>
      <c r="C78" s="17">
        <f>ROUNDDOWN('1-й лист'!G89/4,0)</f>
        <v>0</v>
      </c>
      <c r="D78" s="17"/>
      <c r="E78" s="17">
        <f>ROUNDDOWN('1-й лист'!H89/4,0)</f>
        <v>0</v>
      </c>
      <c r="F78" s="17"/>
      <c r="G78" s="17">
        <f>ROUNDDOWN('1-й лист'!I89/4,0)</f>
        <v>0</v>
      </c>
      <c r="H78" s="17"/>
      <c r="I78" s="17">
        <f>ROUNDDOWN('1-й лист'!J89/4,0)</f>
        <v>0</v>
      </c>
      <c r="J78" s="17"/>
    </row>
    <row r="79" spans="1:10">
      <c r="A79" s="12">
        <v>74</v>
      </c>
      <c r="B79" s="13" t="s">
        <v>85</v>
      </c>
      <c r="C79" s="17">
        <f>ROUNDDOWN('1-й лист'!G90/4,0)</f>
        <v>0</v>
      </c>
      <c r="D79" s="17"/>
      <c r="E79" s="17">
        <f>ROUNDDOWN('1-й лист'!H90/4,0)</f>
        <v>0</v>
      </c>
      <c r="F79" s="17"/>
      <c r="G79" s="17">
        <f>ROUNDDOWN('1-й лист'!I90/4,0)</f>
        <v>0</v>
      </c>
      <c r="H79" s="17"/>
      <c r="I79" s="17">
        <f>ROUNDDOWN('1-й лист'!J90/4,0)</f>
        <v>0</v>
      </c>
      <c r="J79" s="17"/>
    </row>
    <row r="80" spans="1:10">
      <c r="A80" s="12">
        <v>75</v>
      </c>
      <c r="B80" s="13" t="s">
        <v>86</v>
      </c>
      <c r="C80" s="17">
        <f>ROUNDDOWN('1-й лист'!G91/4,0)</f>
        <v>0</v>
      </c>
      <c r="D80" s="17"/>
      <c r="E80" s="17">
        <f>ROUNDDOWN('1-й лист'!H91/4,0)</f>
        <v>0</v>
      </c>
      <c r="F80" s="17"/>
      <c r="G80" s="17">
        <f>ROUNDDOWN('1-й лист'!I91/4,0)</f>
        <v>0</v>
      </c>
      <c r="H80" s="17"/>
      <c r="I80" s="17">
        <f>ROUNDDOWN('1-й лист'!J91/4,0)</f>
        <v>0</v>
      </c>
      <c r="J80" s="17"/>
    </row>
    <row r="81" spans="1:10">
      <c r="A81" s="12">
        <v>76</v>
      </c>
      <c r="B81" s="13" t="s">
        <v>87</v>
      </c>
      <c r="C81" s="17">
        <f>ROUNDDOWN('1-й лист'!G92/4,0)</f>
        <v>0</v>
      </c>
      <c r="D81" s="17"/>
      <c r="E81" s="17">
        <f>ROUNDDOWN('1-й лист'!H92/4,0)</f>
        <v>0</v>
      </c>
      <c r="F81" s="17"/>
      <c r="G81" s="17">
        <f>ROUNDDOWN('1-й лист'!I92/4,0)</f>
        <v>0</v>
      </c>
      <c r="H81" s="17"/>
      <c r="I81" s="17">
        <f>ROUNDDOWN('1-й лист'!J92/4,0)</f>
        <v>0</v>
      </c>
      <c r="J81" s="17"/>
    </row>
    <row r="82" spans="1:10">
      <c r="A82" s="12">
        <v>77</v>
      </c>
      <c r="B82" s="13" t="s">
        <v>88</v>
      </c>
      <c r="C82" s="17">
        <f>ROUNDDOWN('1-й лист'!G93/4,0)</f>
        <v>0</v>
      </c>
      <c r="D82" s="17"/>
      <c r="E82" s="17">
        <f>ROUNDDOWN('1-й лист'!H93/4,0)</f>
        <v>0</v>
      </c>
      <c r="F82" s="17"/>
      <c r="G82" s="17">
        <f>ROUNDDOWN('1-й лист'!I93/4,0)</f>
        <v>0</v>
      </c>
      <c r="H82" s="17"/>
      <c r="I82" s="17">
        <f>ROUNDDOWN('1-й лист'!J93/4,0)</f>
        <v>0</v>
      </c>
      <c r="J82" s="17"/>
    </row>
    <row r="83" spans="1:10">
      <c r="A83" s="11">
        <v>78</v>
      </c>
      <c r="B83" s="13" t="s">
        <v>89</v>
      </c>
      <c r="C83" s="17">
        <f>ROUNDDOWN('1-й лист'!G94/4,0)</f>
        <v>0</v>
      </c>
      <c r="D83" s="17"/>
      <c r="E83" s="17">
        <f>ROUNDDOWN('1-й лист'!H94/4,0)</f>
        <v>0</v>
      </c>
      <c r="F83" s="17"/>
      <c r="G83" s="17">
        <f>ROUNDDOWN('1-й лист'!I94/4,0)</f>
        <v>1</v>
      </c>
      <c r="H83" s="17"/>
      <c r="I83" s="17">
        <f>ROUNDDOWN('1-й лист'!J94/4,0)</f>
        <v>0</v>
      </c>
      <c r="J83" s="17"/>
    </row>
    <row r="84" spans="1:10">
      <c r="A84" s="11">
        <v>79</v>
      </c>
      <c r="B84" s="13" t="s">
        <v>90</v>
      </c>
      <c r="C84" s="17">
        <f>ROUNDDOWN('1-й лист'!G95/4,0)</f>
        <v>0</v>
      </c>
      <c r="D84" s="17"/>
      <c r="E84" s="17">
        <f>ROUNDDOWN('1-й лист'!H95/4,0)</f>
        <v>0</v>
      </c>
      <c r="F84" s="17"/>
      <c r="G84" s="17">
        <f>ROUNDDOWN('1-й лист'!I95/4,0)</f>
        <v>1</v>
      </c>
      <c r="H84" s="17"/>
      <c r="I84" s="17">
        <f>ROUNDDOWN('1-й лист'!J95/4,0)</f>
        <v>0</v>
      </c>
      <c r="J84" s="17"/>
    </row>
    <row r="85" spans="1:10" ht="20.399999999999999">
      <c r="A85" s="11">
        <v>80</v>
      </c>
      <c r="B85" s="13" t="s">
        <v>91</v>
      </c>
      <c r="C85" s="17">
        <f>ROUNDDOWN('1-й лист'!G96/4,0)</f>
        <v>0</v>
      </c>
      <c r="D85" s="17"/>
      <c r="E85" s="17">
        <f>ROUNDDOWN('1-й лист'!H96/4,0)</f>
        <v>0</v>
      </c>
      <c r="F85" s="17"/>
      <c r="G85" s="17">
        <f>ROUNDDOWN('1-й лист'!I96/4,0)</f>
        <v>0</v>
      </c>
      <c r="H85" s="17"/>
      <c r="I85" s="17">
        <f>ROUNDDOWN('1-й лист'!J96/4,0)</f>
        <v>0</v>
      </c>
      <c r="J85" s="17"/>
    </row>
    <row r="86" spans="1:10">
      <c r="A86" s="11">
        <v>81</v>
      </c>
      <c r="B86" s="13" t="s">
        <v>92</v>
      </c>
      <c r="C86" s="17">
        <f>ROUNDDOWN('1-й лист'!G97/4,0)</f>
        <v>0</v>
      </c>
      <c r="D86" s="17"/>
      <c r="E86" s="17">
        <f>ROUNDDOWN('1-й лист'!H97/4,0)</f>
        <v>0</v>
      </c>
      <c r="F86" s="17"/>
      <c r="G86" s="17">
        <f>ROUNDDOWN('1-й лист'!I97/4,0)</f>
        <v>0</v>
      </c>
      <c r="H86" s="17"/>
      <c r="I86" s="17">
        <f>ROUNDDOWN('1-й лист'!J97/4,0)</f>
        <v>0</v>
      </c>
      <c r="J86" s="17"/>
    </row>
    <row r="87" spans="1:10">
      <c r="A87" s="12">
        <v>82</v>
      </c>
      <c r="B87" s="13" t="s">
        <v>93</v>
      </c>
      <c r="C87" s="17">
        <f>ROUNDDOWN('1-й лист'!G98/4,0)</f>
        <v>0</v>
      </c>
      <c r="D87" s="17"/>
      <c r="E87" s="17">
        <f>ROUNDDOWN('1-й лист'!H98/4,0)</f>
        <v>0</v>
      </c>
      <c r="F87" s="17"/>
      <c r="G87" s="17">
        <f>ROUNDDOWN('1-й лист'!I98/4,0)</f>
        <v>0</v>
      </c>
      <c r="H87" s="17"/>
      <c r="I87" s="17">
        <f>ROUNDDOWN('1-й лист'!J98/4,0)</f>
        <v>0</v>
      </c>
      <c r="J87" s="17"/>
    </row>
    <row r="88" spans="1:10">
      <c r="A88" s="12">
        <v>83</v>
      </c>
      <c r="B88" s="13" t="s">
        <v>94</v>
      </c>
      <c r="C88" s="17">
        <f>ROUNDDOWN('1-й лист'!G99/4,0)</f>
        <v>0</v>
      </c>
      <c r="D88" s="17"/>
      <c r="E88" s="17">
        <f>ROUNDDOWN('1-й лист'!H99/4,0)</f>
        <v>0</v>
      </c>
      <c r="F88" s="17"/>
      <c r="G88" s="17">
        <f>ROUNDDOWN('1-й лист'!I99/4,0)</f>
        <v>0</v>
      </c>
      <c r="H88" s="17"/>
      <c r="I88" s="17">
        <f>ROUNDDOWN('1-й лист'!J99/4,0)</f>
        <v>0</v>
      </c>
      <c r="J88" s="17"/>
    </row>
    <row r="89" spans="1:10">
      <c r="A89" s="12">
        <v>84</v>
      </c>
      <c r="B89" s="13" t="s">
        <v>95</v>
      </c>
      <c r="C89" s="17">
        <f>ROUNDDOWN('1-й лист'!G100/4,0)</f>
        <v>0</v>
      </c>
      <c r="D89" s="17"/>
      <c r="E89" s="17">
        <f>ROUNDDOWN('1-й лист'!H100/4,0)</f>
        <v>0</v>
      </c>
      <c r="F89" s="17"/>
      <c r="G89" s="17">
        <f>ROUNDDOWN('1-й лист'!I100/4,0)</f>
        <v>0</v>
      </c>
      <c r="H89" s="17"/>
      <c r="I89" s="17">
        <f>ROUNDDOWN('1-й лист'!J100/4,0)</f>
        <v>0</v>
      </c>
      <c r="J89" s="17"/>
    </row>
    <row r="90" spans="1:10">
      <c r="A90" s="12">
        <v>85</v>
      </c>
      <c r="B90" s="13" t="s">
        <v>96</v>
      </c>
      <c r="C90" s="17">
        <f>ROUNDDOWN('1-й лист'!G101/4,0)</f>
        <v>0</v>
      </c>
      <c r="D90" s="17"/>
      <c r="E90" s="17">
        <f>ROUNDDOWN('1-й лист'!H101/4,0)</f>
        <v>0</v>
      </c>
      <c r="F90" s="17"/>
      <c r="G90" s="17">
        <f>ROUNDDOWN('1-й лист'!I101/4,0)</f>
        <v>0</v>
      </c>
      <c r="H90" s="17"/>
      <c r="I90" s="17">
        <f>ROUNDDOWN('1-й лист'!J101/4,0)</f>
        <v>0</v>
      </c>
      <c r="J90" s="17"/>
    </row>
    <row r="91" spans="1:10">
      <c r="A91" s="12">
        <v>86</v>
      </c>
      <c r="B91" s="13" t="s">
        <v>97</v>
      </c>
      <c r="C91" s="17">
        <f>ROUNDDOWN('1-й лист'!G102/4,0)</f>
        <v>0</v>
      </c>
      <c r="D91" s="17"/>
      <c r="E91" s="17">
        <f>ROUNDDOWN('1-й лист'!H102/4,0)</f>
        <v>0</v>
      </c>
      <c r="F91" s="17"/>
      <c r="G91" s="17">
        <f>ROUNDDOWN('1-й лист'!I102/4,0)</f>
        <v>0</v>
      </c>
      <c r="H91" s="17"/>
      <c r="I91" s="17">
        <f>ROUNDDOWN('1-й лист'!J102/4,0)</f>
        <v>0</v>
      </c>
      <c r="J91" s="17"/>
    </row>
    <row r="92" spans="1:10">
      <c r="A92" s="11">
        <v>87</v>
      </c>
      <c r="B92" s="13" t="s">
        <v>98</v>
      </c>
      <c r="C92" s="17">
        <f>ROUNDDOWN('1-й лист'!G103/4,0)</f>
        <v>0</v>
      </c>
      <c r="D92" s="17"/>
      <c r="E92" s="17">
        <f>ROUNDDOWN('1-й лист'!H103/4,0)</f>
        <v>0</v>
      </c>
      <c r="F92" s="17"/>
      <c r="G92" s="17">
        <f>ROUNDDOWN('1-й лист'!I103/4,0)</f>
        <v>0</v>
      </c>
      <c r="H92" s="17"/>
      <c r="I92" s="17">
        <f>ROUNDDOWN('1-й лист'!J103/4,0)</f>
        <v>0</v>
      </c>
      <c r="J92" s="17"/>
    </row>
    <row r="93" spans="1:10">
      <c r="A93" s="11">
        <v>88</v>
      </c>
      <c r="B93" s="13" t="s">
        <v>99</v>
      </c>
      <c r="C93" s="17">
        <f>ROUNDDOWN('1-й лист'!G104/4,0)</f>
        <v>0</v>
      </c>
      <c r="D93" s="17"/>
      <c r="E93" s="17">
        <f>ROUNDDOWN('1-й лист'!H104/4,0)</f>
        <v>0</v>
      </c>
      <c r="F93" s="17"/>
      <c r="G93" s="17">
        <f>ROUNDDOWN('1-й лист'!I104/4,0)</f>
        <v>0</v>
      </c>
      <c r="H93" s="17"/>
      <c r="I93" s="17">
        <f>ROUNDDOWN('1-й лист'!J104/4,0)</f>
        <v>0</v>
      </c>
      <c r="J93" s="17"/>
    </row>
    <row r="94" spans="1:10">
      <c r="A94" s="11">
        <v>89</v>
      </c>
      <c r="B94" s="13" t="s">
        <v>100</v>
      </c>
      <c r="C94" s="17">
        <f>ROUNDDOWN('1-й лист'!G105/4,0)</f>
        <v>0</v>
      </c>
      <c r="D94" s="17"/>
      <c r="E94" s="17">
        <f>ROUNDDOWN('1-й лист'!H105/4,0)</f>
        <v>0</v>
      </c>
      <c r="F94" s="17"/>
      <c r="G94" s="17">
        <f>ROUNDDOWN('1-й лист'!I105/4,0)</f>
        <v>0</v>
      </c>
      <c r="H94" s="17"/>
      <c r="I94" s="17">
        <f>ROUNDDOWN('1-й лист'!J105/4,0)</f>
        <v>0</v>
      </c>
      <c r="J94" s="17"/>
    </row>
    <row r="95" spans="1:10">
      <c r="A95" s="11">
        <v>90</v>
      </c>
      <c r="B95" s="13" t="s">
        <v>101</v>
      </c>
      <c r="C95" s="17">
        <f>ROUNDDOWN('1-й лист'!G106/4,0)</f>
        <v>0</v>
      </c>
      <c r="D95" s="17"/>
      <c r="E95" s="17">
        <f>ROUNDDOWN('1-й лист'!H106/4,0)</f>
        <v>0</v>
      </c>
      <c r="F95" s="17"/>
      <c r="G95" s="17">
        <f>ROUNDDOWN('1-й лист'!I106/4,0)</f>
        <v>0</v>
      </c>
      <c r="H95" s="17"/>
      <c r="I95" s="17">
        <f>ROUNDDOWN('1-й лист'!J106/4,0)</f>
        <v>0</v>
      </c>
      <c r="J95" s="17"/>
    </row>
    <row r="96" spans="1:10" ht="20.399999999999999">
      <c r="A96" s="12">
        <v>91</v>
      </c>
      <c r="B96" s="13" t="s">
        <v>102</v>
      </c>
      <c r="C96" s="17">
        <f>ROUNDDOWN('1-й лист'!G107/4,0)</f>
        <v>0</v>
      </c>
      <c r="D96" s="17"/>
      <c r="E96" s="17">
        <f>ROUNDDOWN('1-й лист'!H107/4,0)</f>
        <v>0</v>
      </c>
      <c r="F96" s="17"/>
      <c r="G96" s="17">
        <f>ROUNDDOWN('1-й лист'!I107/4,0)</f>
        <v>0</v>
      </c>
      <c r="H96" s="17"/>
      <c r="I96" s="17">
        <f>ROUNDDOWN('1-й лист'!J107/4,0)</f>
        <v>0</v>
      </c>
      <c r="J96" s="17"/>
    </row>
    <row r="97" spans="1:10" ht="20.399999999999999">
      <c r="A97" s="12">
        <v>92</v>
      </c>
      <c r="B97" s="13" t="s">
        <v>103</v>
      </c>
      <c r="C97" s="17">
        <f>ROUNDDOWN('1-й лист'!G108/4,0)</f>
        <v>0</v>
      </c>
      <c r="D97" s="17"/>
      <c r="E97" s="17">
        <f>ROUNDDOWN('1-й лист'!H108/4,0)</f>
        <v>0</v>
      </c>
      <c r="F97" s="17"/>
      <c r="G97" s="17">
        <f>ROUNDDOWN('1-й лист'!I108/4,0)</f>
        <v>0</v>
      </c>
      <c r="H97" s="17"/>
      <c r="I97" s="17">
        <f>ROUNDDOWN('1-й лист'!J108/4,0)</f>
        <v>0</v>
      </c>
      <c r="J97" s="17"/>
    </row>
    <row r="98" spans="1:10" ht="20.399999999999999">
      <c r="A98" s="12">
        <v>93</v>
      </c>
      <c r="B98" s="13" t="s">
        <v>104</v>
      </c>
      <c r="C98" s="17">
        <f>ROUNDDOWN('1-й лист'!G109/4,0)</f>
        <v>0</v>
      </c>
      <c r="D98" s="17"/>
      <c r="E98" s="17">
        <f>ROUNDDOWN('1-й лист'!H109/4,0)</f>
        <v>0</v>
      </c>
      <c r="F98" s="17"/>
      <c r="G98" s="17">
        <f>ROUNDDOWN('1-й лист'!I109/4,0)</f>
        <v>0</v>
      </c>
      <c r="H98" s="17"/>
      <c r="I98" s="17">
        <f>ROUNDDOWN('1-й лист'!J109/4,0)</f>
        <v>0</v>
      </c>
      <c r="J98" s="17"/>
    </row>
    <row r="99" spans="1:10">
      <c r="A99" s="12">
        <v>94</v>
      </c>
      <c r="B99" s="13" t="s">
        <v>105</v>
      </c>
      <c r="C99" s="17">
        <f>ROUNDDOWN('1-й лист'!G110/4,0)</f>
        <v>0</v>
      </c>
      <c r="D99" s="17"/>
      <c r="E99" s="17">
        <f>ROUNDDOWN('1-й лист'!H110/4,0)</f>
        <v>0</v>
      </c>
      <c r="F99" s="17"/>
      <c r="G99" s="17">
        <f>ROUNDDOWN('1-й лист'!I110/4,0)</f>
        <v>0</v>
      </c>
      <c r="H99" s="17"/>
      <c r="I99" s="17">
        <f>ROUNDDOWN('1-й лист'!J110/4,0)</f>
        <v>0</v>
      </c>
      <c r="J99" s="17"/>
    </row>
    <row r="100" spans="1:10" ht="30.6">
      <c r="A100" s="12">
        <v>95</v>
      </c>
      <c r="B100" s="13" t="s">
        <v>106</v>
      </c>
      <c r="C100" s="17">
        <f>ROUNDDOWN('1-й лист'!G111/4,0)</f>
        <v>0</v>
      </c>
      <c r="D100" s="17"/>
      <c r="E100" s="17">
        <f>ROUNDDOWN('1-й лист'!H111/4,0)</f>
        <v>0</v>
      </c>
      <c r="F100" s="17"/>
      <c r="G100" s="17">
        <f>ROUNDDOWN('1-й лист'!I111/4,0)</f>
        <v>0</v>
      </c>
      <c r="H100" s="17"/>
      <c r="I100" s="17">
        <f>ROUNDDOWN('1-й лист'!J111/4,0)</f>
        <v>0</v>
      </c>
      <c r="J100" s="17"/>
    </row>
    <row r="102" spans="1:10">
      <c r="B102" s="9" t="s">
        <v>107</v>
      </c>
    </row>
    <row r="103" spans="1:10">
      <c r="B103" s="9" t="s">
        <v>108</v>
      </c>
    </row>
    <row r="104" spans="1:10">
      <c r="B104" s="9" t="s">
        <v>109</v>
      </c>
    </row>
    <row r="105" spans="1:10">
      <c r="B105" s="9" t="s">
        <v>110</v>
      </c>
    </row>
  </sheetData>
  <mergeCells count="8">
    <mergeCell ref="I4:J4"/>
    <mergeCell ref="C3:J3"/>
    <mergeCell ref="B1:J1"/>
    <mergeCell ref="A3:A5"/>
    <mergeCell ref="B3:B5"/>
    <mergeCell ref="C4:D4"/>
    <mergeCell ref="E4:F4"/>
    <mergeCell ref="G4:H4"/>
  </mergeCells>
  <phoneticPr fontId="9" type="noConversion"/>
  <pageMargins left="0.70866141732283472" right="0.31496062992125984" top="0.35433070866141736" bottom="0.35433070866141736" header="0.31496062992125984" footer="0.31496062992125984"/>
  <pageSetup paperSize="9" scale="6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J105"/>
  <sheetViews>
    <sheetView zoomScale="115" zoomScaleNormal="115" workbookViewId="0">
      <selection activeCell="C13" sqref="C13"/>
    </sheetView>
  </sheetViews>
  <sheetFormatPr defaultColWidth="8.88671875" defaultRowHeight="13.8"/>
  <cols>
    <col min="1" max="1" width="4.33203125" style="6" customWidth="1"/>
    <col min="2" max="2" width="22.6640625" style="9" customWidth="1"/>
    <col min="3" max="10" width="9.88671875" style="10" customWidth="1"/>
    <col min="11" max="16384" width="8.88671875" style="6"/>
  </cols>
  <sheetData>
    <row r="1" spans="1:10" ht="15.6">
      <c r="A1" s="2"/>
      <c r="B1" s="37"/>
      <c r="C1" s="40"/>
      <c r="D1" s="40"/>
      <c r="E1" s="40"/>
      <c r="F1" s="40"/>
      <c r="G1" s="40"/>
      <c r="H1" s="40"/>
      <c r="I1" s="40"/>
      <c r="J1" s="40"/>
    </row>
    <row r="2" spans="1:10" s="5" customFormat="1" ht="33.9" customHeight="1">
      <c r="A2" s="6"/>
      <c r="B2" s="8"/>
    </row>
    <row r="3" spans="1:10" s="5" customFormat="1" ht="42" customHeight="1">
      <c r="A3" s="36" t="s">
        <v>0</v>
      </c>
      <c r="B3" s="33" t="s">
        <v>1</v>
      </c>
      <c r="C3" s="30" t="s">
        <v>117</v>
      </c>
      <c r="D3" s="30"/>
      <c r="E3" s="30"/>
      <c r="F3" s="30"/>
      <c r="G3" s="30"/>
      <c r="H3" s="30"/>
      <c r="I3" s="30"/>
      <c r="J3" s="30"/>
    </row>
    <row r="4" spans="1:10" s="15" customFormat="1" ht="36" customHeight="1">
      <c r="A4" s="34"/>
      <c r="B4" s="34"/>
      <c r="C4" s="38" t="s">
        <v>111</v>
      </c>
      <c r="D4" s="41"/>
      <c r="E4" s="38" t="s">
        <v>112</v>
      </c>
      <c r="F4" s="39"/>
      <c r="G4" s="38" t="s">
        <v>113</v>
      </c>
      <c r="H4" s="39"/>
      <c r="I4" s="38" t="s">
        <v>114</v>
      </c>
      <c r="J4" s="39"/>
    </row>
    <row r="5" spans="1:10" s="15" customFormat="1" ht="71.099999999999994" customHeight="1">
      <c r="A5" s="35"/>
      <c r="B5" s="35"/>
      <c r="C5" s="16" t="s">
        <v>10</v>
      </c>
      <c r="D5" s="16" t="s">
        <v>116</v>
      </c>
      <c r="E5" s="16" t="s">
        <v>10</v>
      </c>
      <c r="F5" s="16" t="s">
        <v>116</v>
      </c>
      <c r="G5" s="16" t="s">
        <v>10</v>
      </c>
      <c r="H5" s="16" t="s">
        <v>116</v>
      </c>
      <c r="I5" s="16" t="s">
        <v>10</v>
      </c>
      <c r="J5" s="16" t="s">
        <v>116</v>
      </c>
    </row>
    <row r="6" spans="1:10" s="5" customFormat="1">
      <c r="A6" s="12">
        <v>1</v>
      </c>
      <c r="B6" s="13" t="s">
        <v>12</v>
      </c>
      <c r="C6" s="17">
        <f>ROUNDUP('1-й лист'!G17/4,0)</f>
        <v>0</v>
      </c>
      <c r="D6" s="17"/>
      <c r="E6" s="17">
        <f>ROUNDUP('1-й лист'!H17/4,0)</f>
        <v>1</v>
      </c>
      <c r="F6" s="17"/>
      <c r="G6" s="17">
        <f>ROUNDUP('1-й лист'!I17/4,0)</f>
        <v>0</v>
      </c>
      <c r="H6" s="17"/>
      <c r="I6" s="17">
        <f>ROUNDUP('1-й лист'!J17/4,0)</f>
        <v>0</v>
      </c>
      <c r="J6" s="17"/>
    </row>
    <row r="7" spans="1:10" s="5" customFormat="1">
      <c r="A7" s="12">
        <v>2</v>
      </c>
      <c r="B7" s="14" t="s">
        <v>13</v>
      </c>
      <c r="C7" s="17">
        <f>ROUNDUP('1-й лист'!G18/4,0)</f>
        <v>1</v>
      </c>
      <c r="D7" s="17"/>
      <c r="E7" s="17">
        <f>ROUNDUP('1-й лист'!H18/4,0)</f>
        <v>20</v>
      </c>
      <c r="F7" s="17"/>
      <c r="G7" s="17">
        <f>ROUNDUP('1-й лист'!I18/4,0)</f>
        <v>1</v>
      </c>
      <c r="H7" s="17"/>
      <c r="I7" s="17">
        <f>ROUNDUP('1-й лист'!J18/4,0)</f>
        <v>94</v>
      </c>
      <c r="J7" s="17"/>
    </row>
    <row r="8" spans="1:10" s="5" customFormat="1">
      <c r="A8" s="12">
        <v>3</v>
      </c>
      <c r="B8" s="14" t="s">
        <v>14</v>
      </c>
      <c r="C8" s="17">
        <f>ROUNDUP('1-й лист'!G19/4,0)</f>
        <v>1</v>
      </c>
      <c r="D8" s="17"/>
      <c r="E8" s="17">
        <f>ROUNDUP('1-й лист'!H19/4,0)</f>
        <v>16</v>
      </c>
      <c r="F8" s="17"/>
      <c r="G8" s="17">
        <f>ROUNDUP('1-й лист'!I19/4,0)</f>
        <v>1</v>
      </c>
      <c r="H8" s="17"/>
      <c r="I8" s="17">
        <f>ROUNDUP('1-й лист'!J19/4,0)</f>
        <v>17</v>
      </c>
      <c r="J8" s="17"/>
    </row>
    <row r="9" spans="1:10" s="5" customFormat="1">
      <c r="A9" s="12">
        <v>4</v>
      </c>
      <c r="B9" s="13" t="s">
        <v>15</v>
      </c>
      <c r="C9" s="17">
        <f>ROUNDUP('1-й лист'!G20/4,0)</f>
        <v>0</v>
      </c>
      <c r="D9" s="17"/>
      <c r="E9" s="17">
        <f>ROUNDUP('1-й лист'!H20/4,0)</f>
        <v>13</v>
      </c>
      <c r="F9" s="17"/>
      <c r="G9" s="17">
        <f>ROUNDUP('1-й лист'!I20/4,0)</f>
        <v>12</v>
      </c>
      <c r="H9" s="17"/>
      <c r="I9" s="17">
        <f>ROUNDUP('1-й лист'!J20/4,0)</f>
        <v>16</v>
      </c>
      <c r="J9" s="17"/>
    </row>
    <row r="10" spans="1:10" s="5" customFormat="1">
      <c r="A10" s="12">
        <v>5</v>
      </c>
      <c r="B10" s="14" t="s">
        <v>16</v>
      </c>
      <c r="C10" s="17">
        <f>ROUNDUP('1-й лист'!G21/4,0)</f>
        <v>0</v>
      </c>
      <c r="D10" s="17"/>
      <c r="E10" s="17">
        <f>ROUNDUP('1-й лист'!H21/4,0)</f>
        <v>13</v>
      </c>
      <c r="F10" s="17"/>
      <c r="G10" s="17">
        <f>ROUNDUP('1-й лист'!I21/4,0)</f>
        <v>12</v>
      </c>
      <c r="H10" s="17"/>
      <c r="I10" s="17">
        <f>ROUNDUP('1-й лист'!J21/4,0)</f>
        <v>16</v>
      </c>
      <c r="J10" s="17"/>
    </row>
    <row r="11" spans="1:10" ht="30.6">
      <c r="A11" s="11">
        <v>6</v>
      </c>
      <c r="B11" s="13" t="s">
        <v>17</v>
      </c>
      <c r="C11" s="17">
        <f>ROUNDUP('1-й лист'!G22/4,0)</f>
        <v>0</v>
      </c>
      <c r="D11" s="17"/>
      <c r="E11" s="17">
        <f>ROUNDUP('1-й лист'!H22/4,0)</f>
        <v>0</v>
      </c>
      <c r="F11" s="17"/>
      <c r="G11" s="17">
        <f>ROUNDUP('1-й лист'!I22/4,0)</f>
        <v>0</v>
      </c>
      <c r="H11" s="17"/>
      <c r="I11" s="17">
        <f>ROUNDUP('1-й лист'!J22/4,0)</f>
        <v>2</v>
      </c>
      <c r="J11" s="17"/>
    </row>
    <row r="12" spans="1:10" ht="20.399999999999999">
      <c r="A12" s="11">
        <v>7</v>
      </c>
      <c r="B12" s="14" t="s">
        <v>18</v>
      </c>
      <c r="C12" s="17">
        <f>ROUNDUP('1-й лист'!G23/4,0)</f>
        <v>0</v>
      </c>
      <c r="D12" s="17"/>
      <c r="E12" s="17">
        <f>ROUNDUP('1-й лист'!H23/4,0)</f>
        <v>0</v>
      </c>
      <c r="F12" s="17"/>
      <c r="G12" s="17">
        <f>ROUNDUP('1-й лист'!I23/4,0)</f>
        <v>1</v>
      </c>
      <c r="H12" s="17"/>
      <c r="I12" s="17">
        <f>ROUNDUP('1-й лист'!J23/4,0)</f>
        <v>4</v>
      </c>
      <c r="J12" s="17"/>
    </row>
    <row r="13" spans="1:10" ht="20.399999999999999">
      <c r="A13" s="11">
        <v>8</v>
      </c>
      <c r="B13" s="13" t="s">
        <v>19</v>
      </c>
      <c r="C13" s="17">
        <f>ROUNDUP('1-й лист'!G24/4,0)</f>
        <v>0</v>
      </c>
      <c r="D13" s="17"/>
      <c r="E13" s="17">
        <f>ROUNDUP('1-й лист'!H24/4,0)</f>
        <v>15</v>
      </c>
      <c r="F13" s="17"/>
      <c r="G13" s="17">
        <f>ROUNDUP('1-й лист'!I24/4,0)</f>
        <v>0</v>
      </c>
      <c r="H13" s="17"/>
      <c r="I13" s="17">
        <f>ROUNDUP('1-й лист'!J24/4,0)</f>
        <v>0</v>
      </c>
      <c r="J13" s="17"/>
    </row>
    <row r="14" spans="1:10" ht="30.6">
      <c r="A14" s="11">
        <v>9</v>
      </c>
      <c r="B14" s="13" t="s">
        <v>20</v>
      </c>
      <c r="C14" s="17">
        <f>ROUNDUP('1-й лист'!G25/4,0)</f>
        <v>0</v>
      </c>
      <c r="D14" s="17"/>
      <c r="E14" s="17">
        <f>ROUNDUP('1-й лист'!H25/4,0)</f>
        <v>8</v>
      </c>
      <c r="F14" s="17"/>
      <c r="G14" s="17">
        <f>ROUNDUP('1-й лист'!I25/4,0)</f>
        <v>0</v>
      </c>
      <c r="H14" s="17"/>
      <c r="I14" s="17">
        <f>ROUNDUP('1-й лист'!J25/4,0)</f>
        <v>0</v>
      </c>
      <c r="J14" s="17"/>
    </row>
    <row r="15" spans="1:10" ht="20.399999999999999">
      <c r="A15" s="12">
        <v>10</v>
      </c>
      <c r="B15" s="13" t="s">
        <v>21</v>
      </c>
      <c r="C15" s="17">
        <f>ROUNDUP('1-й лист'!G26/4,0)</f>
        <v>0</v>
      </c>
      <c r="D15" s="17"/>
      <c r="E15" s="17">
        <f>ROUNDUP('1-й лист'!H26/4,0)</f>
        <v>12</v>
      </c>
      <c r="F15" s="17"/>
      <c r="G15" s="17">
        <f>ROUNDUP('1-й лист'!I26/4,0)</f>
        <v>0</v>
      </c>
      <c r="H15" s="17"/>
      <c r="I15" s="17">
        <f>ROUNDUP('1-й лист'!J26/4,0)</f>
        <v>0</v>
      </c>
      <c r="J15" s="17"/>
    </row>
    <row r="16" spans="1:10" ht="20.399999999999999">
      <c r="A16" s="12">
        <v>11</v>
      </c>
      <c r="B16" s="13" t="s">
        <v>22</v>
      </c>
      <c r="C16" s="17">
        <f>ROUNDUP('1-й лист'!G27/4,0)</f>
        <v>0</v>
      </c>
      <c r="D16" s="17"/>
      <c r="E16" s="17">
        <f>ROUNDUP('1-й лист'!H27/4,0)</f>
        <v>3</v>
      </c>
      <c r="F16" s="17"/>
      <c r="G16" s="17">
        <f>ROUNDUP('1-й лист'!I27/4,0)</f>
        <v>0</v>
      </c>
      <c r="H16" s="17"/>
      <c r="I16" s="17">
        <f>ROUNDUP('1-й лист'!J27/4,0)</f>
        <v>0</v>
      </c>
      <c r="J16" s="17"/>
    </row>
    <row r="17" spans="1:10">
      <c r="A17" s="12">
        <v>12</v>
      </c>
      <c r="B17" s="13" t="s">
        <v>23</v>
      </c>
      <c r="C17" s="17">
        <f>ROUNDUP('1-й лист'!G28/4,0)</f>
        <v>9</v>
      </c>
      <c r="D17" s="17"/>
      <c r="E17" s="17">
        <f>ROUNDUP('1-й лист'!H28/4,0)</f>
        <v>51</v>
      </c>
      <c r="F17" s="17"/>
      <c r="G17" s="17">
        <f>ROUNDUP('1-й лист'!I28/4,0)</f>
        <v>2</v>
      </c>
      <c r="H17" s="17"/>
      <c r="I17" s="17">
        <f>ROUNDUP('1-й лист'!J28/4,0)</f>
        <v>23</v>
      </c>
      <c r="J17" s="17"/>
    </row>
    <row r="18" spans="1:10">
      <c r="A18" s="12">
        <v>13</v>
      </c>
      <c r="B18" s="13" t="s">
        <v>24</v>
      </c>
      <c r="C18" s="17">
        <f>ROUNDUP('1-й лист'!G29/4,0)</f>
        <v>1</v>
      </c>
      <c r="D18" s="17"/>
      <c r="E18" s="17">
        <f>ROUNDUP('1-й лист'!H29/4,0)</f>
        <v>3</v>
      </c>
      <c r="F18" s="17"/>
      <c r="G18" s="17">
        <f>ROUNDUP('1-й лист'!I29/4,0)</f>
        <v>1</v>
      </c>
      <c r="H18" s="17"/>
      <c r="I18" s="17">
        <f>ROUNDUP('1-й лист'!J29/4,0)</f>
        <v>1</v>
      </c>
      <c r="J18" s="17"/>
    </row>
    <row r="19" spans="1:10">
      <c r="A19" s="12">
        <v>14</v>
      </c>
      <c r="B19" s="13" t="s">
        <v>25</v>
      </c>
      <c r="C19" s="17">
        <f>ROUNDUP('1-й лист'!G30/4,0)</f>
        <v>22</v>
      </c>
      <c r="D19" s="17"/>
      <c r="E19" s="17">
        <f>ROUNDUP('1-й лист'!H30/4,0)</f>
        <v>63</v>
      </c>
      <c r="F19" s="17"/>
      <c r="G19" s="17">
        <f>ROUNDUP('1-й лист'!I30/4,0)</f>
        <v>3</v>
      </c>
      <c r="H19" s="17"/>
      <c r="I19" s="17">
        <f>ROUNDUP('1-й лист'!J30/4,0)</f>
        <v>60</v>
      </c>
      <c r="J19" s="17"/>
    </row>
    <row r="20" spans="1:10">
      <c r="A20" s="11">
        <v>15</v>
      </c>
      <c r="B20" s="13" t="s">
        <v>26</v>
      </c>
      <c r="C20" s="17">
        <f>ROUNDUP('1-й лист'!G31/4,0)</f>
        <v>7</v>
      </c>
      <c r="D20" s="17"/>
      <c r="E20" s="17">
        <f>ROUNDUP('1-й лист'!H31/4,0)</f>
        <v>49</v>
      </c>
      <c r="F20" s="17"/>
      <c r="G20" s="17">
        <f>ROUNDUP('1-й лист'!I31/4,0)</f>
        <v>2</v>
      </c>
      <c r="H20" s="17"/>
      <c r="I20" s="17">
        <f>ROUNDUP('1-й лист'!J31/4,0)</f>
        <v>27</v>
      </c>
      <c r="J20" s="17"/>
    </row>
    <row r="21" spans="1:10">
      <c r="A21" s="11">
        <v>16</v>
      </c>
      <c r="B21" s="13" t="s">
        <v>27</v>
      </c>
      <c r="C21" s="17">
        <f>ROUNDUP('1-й лист'!G32/4,0)</f>
        <v>1</v>
      </c>
      <c r="D21" s="17"/>
      <c r="E21" s="17">
        <f>ROUNDUP('1-й лист'!H32/4,0)</f>
        <v>3</v>
      </c>
      <c r="F21" s="17"/>
      <c r="G21" s="17">
        <f>ROUNDUP('1-й лист'!I32/4,0)</f>
        <v>1</v>
      </c>
      <c r="H21" s="17"/>
      <c r="I21" s="17">
        <f>ROUNDUP('1-й лист'!J32/4,0)</f>
        <v>1</v>
      </c>
      <c r="J21" s="17"/>
    </row>
    <row r="22" spans="1:10">
      <c r="A22" s="11">
        <v>17</v>
      </c>
      <c r="B22" s="13" t="s">
        <v>28</v>
      </c>
      <c r="C22" s="17">
        <f>ROUNDUP('1-й лист'!G33/4,0)</f>
        <v>6</v>
      </c>
      <c r="D22" s="17"/>
      <c r="E22" s="17">
        <f>ROUNDUP('1-й лист'!H33/4,0)</f>
        <v>29</v>
      </c>
      <c r="F22" s="17"/>
      <c r="G22" s="17">
        <f>ROUNDUP('1-й лист'!I33/4,0)</f>
        <v>2</v>
      </c>
      <c r="H22" s="17"/>
      <c r="I22" s="17">
        <f>ROUNDUP('1-й лист'!J33/4,0)</f>
        <v>12</v>
      </c>
      <c r="J22" s="17"/>
    </row>
    <row r="23" spans="1:10">
      <c r="A23" s="11">
        <v>18</v>
      </c>
      <c r="B23" s="13" t="s">
        <v>29</v>
      </c>
      <c r="C23" s="17">
        <f>ROUNDUP('1-й лист'!G34/4,0)</f>
        <v>2</v>
      </c>
      <c r="D23" s="17"/>
      <c r="E23" s="17">
        <f>ROUNDUP('1-й лист'!H34/4,0)</f>
        <v>7</v>
      </c>
      <c r="F23" s="17"/>
      <c r="G23" s="17">
        <f>ROUNDUP('1-й лист'!I34/4,0)</f>
        <v>2</v>
      </c>
      <c r="H23" s="17"/>
      <c r="I23" s="17">
        <f>ROUNDUP('1-й лист'!J34/4,0)</f>
        <v>1</v>
      </c>
      <c r="J23" s="17"/>
    </row>
    <row r="24" spans="1:10">
      <c r="A24" s="12">
        <v>19</v>
      </c>
      <c r="B24" s="13" t="s">
        <v>30</v>
      </c>
      <c r="C24" s="17">
        <f>ROUNDUP('1-й лист'!G35/4,0)</f>
        <v>1</v>
      </c>
      <c r="D24" s="17"/>
      <c r="E24" s="17">
        <f>ROUNDUP('1-й лист'!H35/4,0)</f>
        <v>3</v>
      </c>
      <c r="F24" s="17"/>
      <c r="G24" s="17">
        <f>ROUNDUP('1-й лист'!I35/4,0)</f>
        <v>1</v>
      </c>
      <c r="H24" s="17"/>
      <c r="I24" s="17">
        <f>ROUNDUP('1-й лист'!J35/4,0)</f>
        <v>1</v>
      </c>
      <c r="J24" s="17"/>
    </row>
    <row r="25" spans="1:10">
      <c r="A25" s="12">
        <v>20</v>
      </c>
      <c r="B25" s="13" t="s">
        <v>31</v>
      </c>
      <c r="C25" s="17">
        <f>ROUNDUP('1-й лист'!G36/4,0)</f>
        <v>4</v>
      </c>
      <c r="D25" s="17"/>
      <c r="E25" s="17">
        <f>ROUNDUP('1-й лист'!H36/4,0)</f>
        <v>13</v>
      </c>
      <c r="F25" s="17"/>
      <c r="G25" s="17">
        <f>ROUNDUP('1-й лист'!I36/4,0)</f>
        <v>2</v>
      </c>
      <c r="H25" s="17"/>
      <c r="I25" s="17">
        <f>ROUNDUP('1-й лист'!J36/4,0)</f>
        <v>1</v>
      </c>
      <c r="J25" s="17"/>
    </row>
    <row r="26" spans="1:10">
      <c r="A26" s="12">
        <v>21</v>
      </c>
      <c r="B26" s="13" t="s">
        <v>32</v>
      </c>
      <c r="C26" s="17">
        <f>ROUNDUP('1-й лист'!G37/4,0)</f>
        <v>1</v>
      </c>
      <c r="D26" s="17"/>
      <c r="E26" s="17">
        <f>ROUNDUP('1-й лист'!H37/4,0)</f>
        <v>2</v>
      </c>
      <c r="F26" s="17"/>
      <c r="G26" s="17">
        <f>ROUNDUP('1-й лист'!I37/4,0)</f>
        <v>1</v>
      </c>
      <c r="H26" s="17"/>
      <c r="I26" s="17">
        <f>ROUNDUP('1-й лист'!J37/4,0)</f>
        <v>1</v>
      </c>
      <c r="J26" s="17"/>
    </row>
    <row r="27" spans="1:10">
      <c r="A27" s="12">
        <v>22</v>
      </c>
      <c r="B27" s="13" t="s">
        <v>33</v>
      </c>
      <c r="C27" s="17">
        <f>ROUNDUP('1-й лист'!G38/4,0)</f>
        <v>1</v>
      </c>
      <c r="D27" s="17"/>
      <c r="E27" s="17">
        <f>ROUNDUP('1-й лист'!H38/4,0)</f>
        <v>2</v>
      </c>
      <c r="F27" s="17"/>
      <c r="G27" s="17">
        <f>ROUNDUP('1-й лист'!I38/4,0)</f>
        <v>1</v>
      </c>
      <c r="H27" s="17"/>
      <c r="I27" s="17">
        <f>ROUNDUP('1-й лист'!J38/4,0)</f>
        <v>1</v>
      </c>
      <c r="J27" s="17"/>
    </row>
    <row r="28" spans="1:10">
      <c r="A28" s="12">
        <v>23</v>
      </c>
      <c r="B28" s="13" t="s">
        <v>34</v>
      </c>
      <c r="C28" s="17">
        <f>ROUNDUP('1-й лист'!G39/4,0)</f>
        <v>1</v>
      </c>
      <c r="D28" s="17"/>
      <c r="E28" s="17">
        <f>ROUNDUP('1-й лист'!H39/4,0)</f>
        <v>5</v>
      </c>
      <c r="F28" s="17"/>
      <c r="G28" s="17">
        <f>ROUNDUP('1-й лист'!I39/4,0)</f>
        <v>1</v>
      </c>
      <c r="H28" s="17"/>
      <c r="I28" s="17">
        <f>ROUNDUP('1-й лист'!J39/4,0)</f>
        <v>1</v>
      </c>
      <c r="J28" s="17"/>
    </row>
    <row r="29" spans="1:10">
      <c r="A29" s="11">
        <v>24</v>
      </c>
      <c r="B29" s="13" t="s">
        <v>35</v>
      </c>
      <c r="C29" s="17">
        <f>ROUNDUP('1-й лист'!G40/4,0)</f>
        <v>4</v>
      </c>
      <c r="D29" s="17"/>
      <c r="E29" s="17">
        <f>ROUNDUP('1-й лист'!H40/4,0)</f>
        <v>17</v>
      </c>
      <c r="F29" s="17"/>
      <c r="G29" s="17">
        <f>ROUNDUP('1-й лист'!I40/4,0)</f>
        <v>2</v>
      </c>
      <c r="H29" s="17"/>
      <c r="I29" s="17">
        <f>ROUNDUP('1-й лист'!J40/4,0)</f>
        <v>10</v>
      </c>
      <c r="J29" s="17"/>
    </row>
    <row r="30" spans="1:10">
      <c r="A30" s="11">
        <v>25</v>
      </c>
      <c r="B30" s="13" t="s">
        <v>36</v>
      </c>
      <c r="C30" s="17">
        <f>ROUNDUP('1-й лист'!G41/4,0)</f>
        <v>22</v>
      </c>
      <c r="D30" s="17"/>
      <c r="E30" s="17">
        <f>ROUNDUP('1-й лист'!H41/4,0)</f>
        <v>47</v>
      </c>
      <c r="F30" s="17"/>
      <c r="G30" s="17">
        <f>ROUNDUP('1-й лист'!I41/4,0)</f>
        <v>3</v>
      </c>
      <c r="H30" s="17"/>
      <c r="I30" s="17">
        <f>ROUNDUP('1-й лист'!J41/4,0)</f>
        <v>45</v>
      </c>
      <c r="J30" s="17"/>
    </row>
    <row r="31" spans="1:10">
      <c r="A31" s="11">
        <v>26</v>
      </c>
      <c r="B31" s="13" t="s">
        <v>37</v>
      </c>
      <c r="C31" s="17">
        <f>ROUNDUP('1-й лист'!G42/4,0)</f>
        <v>1</v>
      </c>
      <c r="D31" s="17"/>
      <c r="E31" s="17">
        <f>ROUNDUP('1-й лист'!H42/4,0)</f>
        <v>2</v>
      </c>
      <c r="F31" s="17"/>
      <c r="G31" s="17">
        <f>ROUNDUP('1-й лист'!I42/4,0)</f>
        <v>1</v>
      </c>
      <c r="H31" s="17"/>
      <c r="I31" s="17">
        <f>ROUNDUP('1-й лист'!J42/4,0)</f>
        <v>1</v>
      </c>
      <c r="J31" s="17"/>
    </row>
    <row r="32" spans="1:10">
      <c r="A32" s="11">
        <v>27</v>
      </c>
      <c r="B32" s="13" t="s">
        <v>38</v>
      </c>
      <c r="C32" s="17">
        <f>ROUNDUP('1-й лист'!G43/4,0)</f>
        <v>16</v>
      </c>
      <c r="D32" s="17"/>
      <c r="E32" s="17">
        <f>ROUNDUP('1-й лист'!H43/4,0)</f>
        <v>67</v>
      </c>
      <c r="F32" s="17"/>
      <c r="G32" s="17">
        <f>ROUNDUP('1-й лист'!I43/4,0)</f>
        <v>3</v>
      </c>
      <c r="H32" s="17"/>
      <c r="I32" s="17">
        <f>ROUNDUP('1-й лист'!J43/4,0)</f>
        <v>47</v>
      </c>
      <c r="J32" s="17"/>
    </row>
    <row r="33" spans="1:10">
      <c r="A33" s="12">
        <v>28</v>
      </c>
      <c r="B33" s="13" t="s">
        <v>39</v>
      </c>
      <c r="C33" s="17">
        <f>ROUNDUP('1-й лист'!G44/4,0)</f>
        <v>6</v>
      </c>
      <c r="D33" s="17"/>
      <c r="E33" s="17">
        <f>ROUNDUP('1-й лист'!H44/4,0)</f>
        <v>19</v>
      </c>
      <c r="F33" s="17"/>
      <c r="G33" s="17">
        <f>ROUNDUP('1-й лист'!I44/4,0)</f>
        <v>4</v>
      </c>
      <c r="H33" s="17"/>
      <c r="I33" s="17">
        <f>ROUNDUP('1-й лист'!J44/4,0)</f>
        <v>9</v>
      </c>
      <c r="J33" s="17"/>
    </row>
    <row r="34" spans="1:10">
      <c r="A34" s="12">
        <v>29</v>
      </c>
      <c r="B34" s="13" t="s">
        <v>40</v>
      </c>
      <c r="C34" s="17">
        <f>ROUNDUP('1-й лист'!G45/4,0)</f>
        <v>3</v>
      </c>
      <c r="D34" s="17"/>
      <c r="E34" s="17">
        <f>ROUNDUP('1-й лист'!H45/4,0)</f>
        <v>7</v>
      </c>
      <c r="F34" s="17"/>
      <c r="G34" s="17">
        <f>ROUNDUP('1-й лист'!I45/4,0)</f>
        <v>2</v>
      </c>
      <c r="H34" s="17"/>
      <c r="I34" s="17">
        <f>ROUNDUP('1-й лист'!J45/4,0)</f>
        <v>1</v>
      </c>
      <c r="J34" s="17"/>
    </row>
    <row r="35" spans="1:10">
      <c r="A35" s="12">
        <v>30</v>
      </c>
      <c r="B35" s="13" t="s">
        <v>41</v>
      </c>
      <c r="C35" s="17">
        <f>ROUNDUP('1-й лист'!G46/4,0)</f>
        <v>3</v>
      </c>
      <c r="D35" s="17"/>
      <c r="E35" s="17">
        <f>ROUNDUP('1-й лист'!H46/4,0)</f>
        <v>10</v>
      </c>
      <c r="F35" s="17"/>
      <c r="G35" s="17">
        <f>ROUNDUP('1-й лист'!I46/4,0)</f>
        <v>2</v>
      </c>
      <c r="H35" s="17"/>
      <c r="I35" s="17">
        <f>ROUNDUP('1-й лист'!J46/4,0)</f>
        <v>2</v>
      </c>
      <c r="J35" s="17"/>
    </row>
    <row r="36" spans="1:10">
      <c r="A36" s="12">
        <v>31</v>
      </c>
      <c r="B36" s="13" t="s">
        <v>42</v>
      </c>
      <c r="C36" s="17">
        <f>ROUNDUP('1-й лист'!G47/4,0)</f>
        <v>1</v>
      </c>
      <c r="D36" s="17"/>
      <c r="E36" s="17">
        <f>ROUNDUP('1-й лист'!H47/4,0)</f>
        <v>1</v>
      </c>
      <c r="F36" s="17"/>
      <c r="G36" s="17">
        <f>ROUNDUP('1-й лист'!I47/4,0)</f>
        <v>1</v>
      </c>
      <c r="H36" s="17"/>
      <c r="I36" s="17">
        <f>ROUNDUP('1-й лист'!J47/4,0)</f>
        <v>1</v>
      </c>
      <c r="J36" s="17"/>
    </row>
    <row r="37" spans="1:10">
      <c r="A37" s="12">
        <v>32</v>
      </c>
      <c r="B37" s="13" t="s">
        <v>43</v>
      </c>
      <c r="C37" s="17">
        <f>ROUNDUP('1-й лист'!G48/4,0)</f>
        <v>1</v>
      </c>
      <c r="D37" s="17"/>
      <c r="E37" s="17">
        <f>ROUNDUP('1-й лист'!H48/4,0)</f>
        <v>1</v>
      </c>
      <c r="F37" s="17"/>
      <c r="G37" s="17">
        <f>ROUNDUP('1-й лист'!I48/4,0)</f>
        <v>1</v>
      </c>
      <c r="H37" s="17"/>
      <c r="I37" s="17">
        <f>ROUNDUP('1-й лист'!J48/4,0)</f>
        <v>1</v>
      </c>
      <c r="J37" s="17"/>
    </row>
    <row r="38" spans="1:10">
      <c r="A38" s="11">
        <v>33</v>
      </c>
      <c r="B38" s="13" t="s">
        <v>44</v>
      </c>
      <c r="C38" s="17">
        <f>ROUNDUP('1-й лист'!G49/4,0)</f>
        <v>5</v>
      </c>
      <c r="D38" s="17"/>
      <c r="E38" s="17">
        <f>ROUNDUP('1-й лист'!H49/4,0)</f>
        <v>21</v>
      </c>
      <c r="F38" s="17"/>
      <c r="G38" s="17">
        <f>ROUNDUP('1-й лист'!I49/4,0)</f>
        <v>3</v>
      </c>
      <c r="H38" s="17"/>
      <c r="I38" s="17">
        <f>ROUNDUP('1-й лист'!J49/4,0)</f>
        <v>7</v>
      </c>
      <c r="J38" s="17"/>
    </row>
    <row r="39" spans="1:10">
      <c r="A39" s="11">
        <v>34</v>
      </c>
      <c r="B39" s="13" t="s">
        <v>45</v>
      </c>
      <c r="C39" s="17">
        <f>ROUNDUP('1-й лист'!G50/4,0)</f>
        <v>7</v>
      </c>
      <c r="D39" s="17"/>
      <c r="E39" s="17">
        <f>ROUNDUP('1-й лист'!H50/4,0)</f>
        <v>21</v>
      </c>
      <c r="F39" s="17"/>
      <c r="G39" s="17">
        <f>ROUNDUP('1-й лист'!I50/4,0)</f>
        <v>1</v>
      </c>
      <c r="H39" s="17"/>
      <c r="I39" s="17">
        <f>ROUNDUP('1-й лист'!J50/4,0)</f>
        <v>16</v>
      </c>
      <c r="J39" s="17"/>
    </row>
    <row r="40" spans="1:10">
      <c r="A40" s="11">
        <v>35</v>
      </c>
      <c r="B40" s="13" t="s">
        <v>46</v>
      </c>
      <c r="C40" s="17">
        <f>ROUNDUP('1-й лист'!G51/4,0)</f>
        <v>2</v>
      </c>
      <c r="D40" s="17"/>
      <c r="E40" s="17">
        <f>ROUNDUP('1-й лист'!H51/4,0)</f>
        <v>5</v>
      </c>
      <c r="F40" s="17"/>
      <c r="G40" s="17">
        <f>ROUNDUP('1-й лист'!I51/4,0)</f>
        <v>1</v>
      </c>
      <c r="H40" s="17"/>
      <c r="I40" s="17">
        <f>ROUNDUP('1-й лист'!J51/4,0)</f>
        <v>1</v>
      </c>
      <c r="J40" s="17"/>
    </row>
    <row r="41" spans="1:10">
      <c r="A41" s="11">
        <v>36</v>
      </c>
      <c r="B41" s="13" t="s">
        <v>47</v>
      </c>
      <c r="C41" s="17">
        <f>ROUNDUP('1-й лист'!G52/4,0)</f>
        <v>0</v>
      </c>
      <c r="D41" s="17"/>
      <c r="E41" s="17">
        <f>ROUNDUP('1-й лист'!H52/4,0)</f>
        <v>40</v>
      </c>
      <c r="F41" s="17"/>
      <c r="G41" s="17">
        <f>ROUNDUP('1-й лист'!I52/4,0)</f>
        <v>2</v>
      </c>
      <c r="H41" s="17"/>
      <c r="I41" s="17">
        <f>ROUNDUP('1-й лист'!J52/4,0)</f>
        <v>0</v>
      </c>
      <c r="J41" s="17"/>
    </row>
    <row r="42" spans="1:10">
      <c r="A42" s="12">
        <v>37</v>
      </c>
      <c r="B42" s="13" t="s">
        <v>48</v>
      </c>
      <c r="C42" s="17">
        <f>ROUNDUP('1-й лист'!G53/4,0)</f>
        <v>0</v>
      </c>
      <c r="D42" s="17"/>
      <c r="E42" s="17">
        <f>ROUNDUP('1-й лист'!H53/4,0)</f>
        <v>27</v>
      </c>
      <c r="F42" s="17"/>
      <c r="G42" s="17">
        <f>ROUNDUP('1-й лист'!I53/4,0)</f>
        <v>4</v>
      </c>
      <c r="H42" s="17"/>
      <c r="I42" s="17">
        <f>ROUNDUP('1-й лист'!J53/4,0)</f>
        <v>0</v>
      </c>
      <c r="J42" s="17"/>
    </row>
    <row r="43" spans="1:10">
      <c r="A43" s="12">
        <v>38</v>
      </c>
      <c r="B43" s="13" t="s">
        <v>49</v>
      </c>
      <c r="C43" s="17">
        <f>ROUNDUP('1-й лист'!G54/4,0)</f>
        <v>0</v>
      </c>
      <c r="D43" s="17"/>
      <c r="E43" s="17">
        <f>ROUNDUP('1-й лист'!H54/4,0)</f>
        <v>25</v>
      </c>
      <c r="F43" s="17"/>
      <c r="G43" s="17">
        <f>ROUNDUP('1-й лист'!I54/4,0)</f>
        <v>2</v>
      </c>
      <c r="H43" s="17"/>
      <c r="I43" s="17">
        <f>ROUNDUP('1-й лист'!J54/4,0)</f>
        <v>0</v>
      </c>
      <c r="J43" s="17"/>
    </row>
    <row r="44" spans="1:10">
      <c r="A44" s="12">
        <v>39</v>
      </c>
      <c r="B44" s="13" t="s">
        <v>50</v>
      </c>
      <c r="C44" s="17">
        <f>ROUNDUP('1-й лист'!G55/4,0)</f>
        <v>0</v>
      </c>
      <c r="D44" s="17"/>
      <c r="E44" s="17">
        <f>ROUNDUP('1-й лист'!H55/4,0)</f>
        <v>21</v>
      </c>
      <c r="F44" s="17"/>
      <c r="G44" s="17">
        <f>ROUNDUP('1-й лист'!I55/4,0)</f>
        <v>2</v>
      </c>
      <c r="H44" s="17"/>
      <c r="I44" s="17">
        <f>ROUNDUP('1-й лист'!J55/4,0)</f>
        <v>0</v>
      </c>
      <c r="J44" s="17"/>
    </row>
    <row r="45" spans="1:10">
      <c r="A45" s="12">
        <v>40</v>
      </c>
      <c r="B45" s="13" t="s">
        <v>51</v>
      </c>
      <c r="C45" s="17">
        <f>ROUNDUP('1-й лист'!G56/4,0)</f>
        <v>0</v>
      </c>
      <c r="D45" s="17"/>
      <c r="E45" s="17">
        <f>ROUNDUP('1-й лист'!H56/4,0)</f>
        <v>12</v>
      </c>
      <c r="F45" s="17"/>
      <c r="G45" s="17">
        <f>ROUNDUP('1-й лист'!I56/4,0)</f>
        <v>1</v>
      </c>
      <c r="H45" s="17"/>
      <c r="I45" s="17">
        <f>ROUNDUP('1-й лист'!J56/4,0)</f>
        <v>0</v>
      </c>
      <c r="J45" s="17"/>
    </row>
    <row r="46" spans="1:10">
      <c r="A46" s="12">
        <v>41</v>
      </c>
      <c r="B46" s="13" t="s">
        <v>52</v>
      </c>
      <c r="C46" s="17">
        <f>ROUNDUP('1-й лист'!G57/4,0)</f>
        <v>0</v>
      </c>
      <c r="D46" s="17"/>
      <c r="E46" s="17">
        <f>ROUNDUP('1-й лист'!H57/4,0)</f>
        <v>7</v>
      </c>
      <c r="F46" s="17"/>
      <c r="G46" s="17">
        <f>ROUNDUP('1-й лист'!I57/4,0)</f>
        <v>1</v>
      </c>
      <c r="H46" s="17"/>
      <c r="I46" s="17">
        <f>ROUNDUP('1-й лист'!J57/4,0)</f>
        <v>0</v>
      </c>
      <c r="J46" s="17"/>
    </row>
    <row r="47" spans="1:10" ht="30.6">
      <c r="A47" s="11">
        <v>42</v>
      </c>
      <c r="B47" s="13" t="s">
        <v>53</v>
      </c>
      <c r="C47" s="17">
        <f>ROUNDUP('1-й лист'!G58/4,0)</f>
        <v>0</v>
      </c>
      <c r="D47" s="17"/>
      <c r="E47" s="17">
        <f>ROUNDUP('1-й лист'!H58/4,0)</f>
        <v>25</v>
      </c>
      <c r="F47" s="17"/>
      <c r="G47" s="17">
        <f>ROUNDUP('1-й лист'!I58/4,0)</f>
        <v>4</v>
      </c>
      <c r="H47" s="17"/>
      <c r="I47" s="17">
        <f>ROUNDUP('1-й лист'!J58/4,0)</f>
        <v>0</v>
      </c>
      <c r="J47" s="17"/>
    </row>
    <row r="48" spans="1:10" ht="20.399999999999999">
      <c r="A48" s="11">
        <v>43</v>
      </c>
      <c r="B48" s="13" t="s">
        <v>54</v>
      </c>
      <c r="C48" s="17">
        <f>ROUNDUP('1-й лист'!G59/4,0)</f>
        <v>0</v>
      </c>
      <c r="D48" s="17"/>
      <c r="E48" s="17">
        <f>ROUNDUP('1-й лист'!H59/4,0)</f>
        <v>17</v>
      </c>
      <c r="F48" s="17"/>
      <c r="G48" s="17">
        <f>ROUNDUP('1-й лист'!I59/4,0)</f>
        <v>0</v>
      </c>
      <c r="H48" s="17"/>
      <c r="I48" s="17">
        <f>ROUNDUP('1-й лист'!J59/4,0)</f>
        <v>0</v>
      </c>
      <c r="J48" s="17"/>
    </row>
    <row r="49" spans="1:10" ht="20.399999999999999">
      <c r="A49" s="11">
        <v>44</v>
      </c>
      <c r="B49" s="13" t="s">
        <v>55</v>
      </c>
      <c r="C49" s="17">
        <f>ROUNDUP('1-й лист'!G60/4,0)</f>
        <v>0</v>
      </c>
      <c r="D49" s="17"/>
      <c r="E49" s="17">
        <f>ROUNDUP('1-й лист'!H60/4,0)</f>
        <v>13</v>
      </c>
      <c r="F49" s="17"/>
      <c r="G49" s="17">
        <f>ROUNDUP('1-й лист'!I60/4,0)</f>
        <v>0</v>
      </c>
      <c r="H49" s="17"/>
      <c r="I49" s="17">
        <f>ROUNDUP('1-й лист'!J60/4,0)</f>
        <v>0</v>
      </c>
      <c r="J49" s="17"/>
    </row>
    <row r="50" spans="1:10" ht="20.399999999999999">
      <c r="A50" s="11">
        <v>45</v>
      </c>
      <c r="B50" s="13" t="s">
        <v>56</v>
      </c>
      <c r="C50" s="17">
        <f>ROUNDUP('1-й лист'!G61/4,0)</f>
        <v>1</v>
      </c>
      <c r="D50" s="17"/>
      <c r="E50" s="17">
        <f>ROUNDUP('1-й лист'!H61/4,0)</f>
        <v>15</v>
      </c>
      <c r="F50" s="17"/>
      <c r="G50" s="17">
        <f>ROUNDUP('1-й лист'!I61/4,0)</f>
        <v>1</v>
      </c>
      <c r="H50" s="17"/>
      <c r="I50" s="17">
        <f>ROUNDUP('1-й лист'!J61/4,0)</f>
        <v>55</v>
      </c>
      <c r="J50" s="17"/>
    </row>
    <row r="51" spans="1:10" ht="20.399999999999999">
      <c r="A51" s="12">
        <v>46</v>
      </c>
      <c r="B51" s="13" t="s">
        <v>57</v>
      </c>
      <c r="C51" s="17">
        <f>ROUNDUP('1-й лист'!G62/4,0)</f>
        <v>0</v>
      </c>
      <c r="D51" s="17"/>
      <c r="E51" s="17">
        <f>ROUNDUP('1-й лист'!H62/4,0)</f>
        <v>10</v>
      </c>
      <c r="F51" s="17"/>
      <c r="G51" s="17">
        <f>ROUNDUP('1-й лист'!I62/4,0)</f>
        <v>1</v>
      </c>
      <c r="H51" s="17"/>
      <c r="I51" s="17">
        <f>ROUNDUP('1-й лист'!J62/4,0)</f>
        <v>11</v>
      </c>
      <c r="J51" s="17"/>
    </row>
    <row r="52" spans="1:10" ht="20.399999999999999">
      <c r="A52" s="12">
        <v>47</v>
      </c>
      <c r="B52" s="13" t="s">
        <v>58</v>
      </c>
      <c r="C52" s="17">
        <f>ROUNDUP('1-й лист'!G63/4,0)</f>
        <v>0</v>
      </c>
      <c r="D52" s="17"/>
      <c r="E52" s="17">
        <f>ROUNDUP('1-й лист'!H63/4,0)</f>
        <v>0</v>
      </c>
      <c r="F52" s="17"/>
      <c r="G52" s="17">
        <f>ROUNDUP('1-й лист'!I63/4,0)</f>
        <v>1</v>
      </c>
      <c r="H52" s="17"/>
      <c r="I52" s="17">
        <f>ROUNDUP('1-й лист'!J63/4,0)</f>
        <v>4</v>
      </c>
      <c r="J52" s="17"/>
    </row>
    <row r="53" spans="1:10" ht="20.399999999999999">
      <c r="A53" s="12">
        <v>48</v>
      </c>
      <c r="B53" s="13" t="s">
        <v>59</v>
      </c>
      <c r="C53" s="17">
        <f>ROUNDUP('1-й лист'!G64/4,0)</f>
        <v>0</v>
      </c>
      <c r="D53" s="17"/>
      <c r="E53" s="17">
        <f>ROUNDUP('1-й лист'!H64/4,0)</f>
        <v>23</v>
      </c>
      <c r="F53" s="17"/>
      <c r="G53" s="17">
        <f>ROUNDUP('1-й лист'!I64/4,0)</f>
        <v>0</v>
      </c>
      <c r="H53" s="17"/>
      <c r="I53" s="17">
        <f>ROUNDUP('1-й лист'!J64/4,0)</f>
        <v>0</v>
      </c>
      <c r="J53" s="17"/>
    </row>
    <row r="54" spans="1:10" ht="20.399999999999999">
      <c r="A54" s="12">
        <v>49</v>
      </c>
      <c r="B54" s="13" t="s">
        <v>60</v>
      </c>
      <c r="C54" s="17">
        <f>ROUNDUP('1-й лист'!G65/4,0)</f>
        <v>0</v>
      </c>
      <c r="D54" s="17"/>
      <c r="E54" s="17">
        <f>ROUNDUP('1-й лист'!H65/4,0)</f>
        <v>92</v>
      </c>
      <c r="F54" s="17"/>
      <c r="G54" s="17">
        <f>ROUNDUP('1-й лист'!I65/4,0)</f>
        <v>4</v>
      </c>
      <c r="H54" s="17"/>
      <c r="I54" s="17">
        <f>ROUNDUP('1-й лист'!J65/4,0)</f>
        <v>7</v>
      </c>
      <c r="J54" s="17"/>
    </row>
    <row r="55" spans="1:10">
      <c r="A55" s="12">
        <v>50</v>
      </c>
      <c r="B55" s="13" t="s">
        <v>61</v>
      </c>
      <c r="C55" s="17">
        <f>ROUNDUP('1-й лист'!G66/4,0)</f>
        <v>4</v>
      </c>
      <c r="D55" s="17"/>
      <c r="E55" s="17">
        <f>ROUNDUP('1-й лист'!H66/4,0)</f>
        <v>13</v>
      </c>
      <c r="F55" s="17"/>
      <c r="G55" s="17">
        <f>ROUNDUP('1-й лист'!I66/4,0)</f>
        <v>1</v>
      </c>
      <c r="H55" s="17"/>
      <c r="I55" s="17">
        <f>ROUNDUP('1-й лист'!J66/4,0)</f>
        <v>2</v>
      </c>
      <c r="J55" s="17"/>
    </row>
    <row r="56" spans="1:10" ht="20.399999999999999">
      <c r="A56" s="11">
        <v>51</v>
      </c>
      <c r="B56" s="13" t="s">
        <v>62</v>
      </c>
      <c r="C56" s="17">
        <f>ROUNDUP('1-й лист'!G67/4,0)</f>
        <v>0</v>
      </c>
      <c r="D56" s="17"/>
      <c r="E56" s="17">
        <f>ROUNDUP('1-й лист'!H67/4,0)</f>
        <v>17</v>
      </c>
      <c r="F56" s="17"/>
      <c r="G56" s="17">
        <f>ROUNDUP('1-й лист'!I67/4,0)</f>
        <v>0</v>
      </c>
      <c r="H56" s="17"/>
      <c r="I56" s="17">
        <f>ROUNDUP('1-й лист'!J67/4,0)</f>
        <v>45</v>
      </c>
      <c r="J56" s="17"/>
    </row>
    <row r="57" spans="1:10">
      <c r="A57" s="11">
        <v>52</v>
      </c>
      <c r="B57" s="13" t="s">
        <v>63</v>
      </c>
      <c r="C57" s="17">
        <f>ROUNDUP('1-й лист'!G68/4,0)</f>
        <v>0</v>
      </c>
      <c r="D57" s="17"/>
      <c r="E57" s="17">
        <f>ROUNDUP('1-й лист'!H68/4,0)</f>
        <v>1</v>
      </c>
      <c r="F57" s="17"/>
      <c r="G57" s="17">
        <f>ROUNDUP('1-й лист'!I68/4,0)</f>
        <v>0</v>
      </c>
      <c r="H57" s="17"/>
      <c r="I57" s="17">
        <f>ROUNDUP('1-й лист'!J68/4,0)</f>
        <v>0</v>
      </c>
      <c r="J57" s="17"/>
    </row>
    <row r="58" spans="1:10" ht="20.399999999999999">
      <c r="A58" s="11">
        <v>53</v>
      </c>
      <c r="B58" s="13" t="s">
        <v>64</v>
      </c>
      <c r="C58" s="17">
        <f>ROUNDUP('1-й лист'!G69/4,0)</f>
        <v>0</v>
      </c>
      <c r="D58" s="17"/>
      <c r="E58" s="17">
        <f>ROUNDUP('1-й лист'!H69/4,0)</f>
        <v>1</v>
      </c>
      <c r="F58" s="17"/>
      <c r="G58" s="17">
        <f>ROUNDUP('1-й лист'!I69/4,0)</f>
        <v>1</v>
      </c>
      <c r="H58" s="17"/>
      <c r="I58" s="17">
        <f>ROUNDUP('1-й лист'!J69/4,0)</f>
        <v>1</v>
      </c>
      <c r="J58" s="17"/>
    </row>
    <row r="59" spans="1:10" ht="20.399999999999999">
      <c r="A59" s="11">
        <v>54</v>
      </c>
      <c r="B59" s="13" t="s">
        <v>65</v>
      </c>
      <c r="C59" s="17">
        <f>ROUNDUP('1-й лист'!G70/4,0)</f>
        <v>0</v>
      </c>
      <c r="D59" s="17"/>
      <c r="E59" s="17">
        <f>ROUNDUP('1-й лист'!H70/4,0)</f>
        <v>16</v>
      </c>
      <c r="F59" s="17"/>
      <c r="G59" s="17">
        <f>ROUNDUP('1-й лист'!I70/4,0)</f>
        <v>3</v>
      </c>
      <c r="H59" s="17"/>
      <c r="I59" s="17">
        <f>ROUNDUP('1-й лист'!J70/4,0)</f>
        <v>22</v>
      </c>
      <c r="J59" s="17"/>
    </row>
    <row r="60" spans="1:10" ht="30.6">
      <c r="A60" s="12">
        <v>55</v>
      </c>
      <c r="B60" s="13" t="s">
        <v>66</v>
      </c>
      <c r="C60" s="17">
        <f>ROUNDUP('1-й лист'!G71/4,0)</f>
        <v>0</v>
      </c>
      <c r="D60" s="17"/>
      <c r="E60" s="17">
        <f>ROUNDUP('1-й лист'!H71/4,0)</f>
        <v>5</v>
      </c>
      <c r="F60" s="17"/>
      <c r="G60" s="17">
        <f>ROUNDUP('1-й лист'!I71/4,0)</f>
        <v>0</v>
      </c>
      <c r="H60" s="17"/>
      <c r="I60" s="17">
        <f>ROUNDUP('1-й лист'!J71/4,0)</f>
        <v>6</v>
      </c>
      <c r="J60" s="17"/>
    </row>
    <row r="61" spans="1:10" ht="20.399999999999999">
      <c r="A61" s="12">
        <v>56</v>
      </c>
      <c r="B61" s="13" t="s">
        <v>67</v>
      </c>
      <c r="C61" s="17">
        <f>ROUNDUP('1-й лист'!G72/4,0)</f>
        <v>0</v>
      </c>
      <c r="D61" s="17"/>
      <c r="E61" s="17">
        <f>ROUNDUP('1-й лист'!H72/4,0)</f>
        <v>1</v>
      </c>
      <c r="F61" s="17"/>
      <c r="G61" s="17">
        <f>ROUNDUP('1-й лист'!I72/4,0)</f>
        <v>0</v>
      </c>
      <c r="H61" s="17"/>
      <c r="I61" s="17">
        <f>ROUNDUP('1-й лист'!J72/4,0)</f>
        <v>1</v>
      </c>
      <c r="J61" s="17"/>
    </row>
    <row r="62" spans="1:10">
      <c r="A62" s="12">
        <v>57</v>
      </c>
      <c r="B62" s="13" t="s">
        <v>68</v>
      </c>
      <c r="C62" s="17">
        <f>ROUNDUP('1-й лист'!G73/4,0)</f>
        <v>0</v>
      </c>
      <c r="D62" s="17"/>
      <c r="E62" s="17">
        <f>ROUNDUP('1-й лист'!H73/4,0)</f>
        <v>1</v>
      </c>
      <c r="F62" s="17"/>
      <c r="G62" s="17">
        <f>ROUNDUP('1-й лист'!I73/4,0)</f>
        <v>1</v>
      </c>
      <c r="H62" s="17"/>
      <c r="I62" s="17">
        <f>ROUNDUP('1-й лист'!J73/4,0)</f>
        <v>0</v>
      </c>
      <c r="J62" s="17"/>
    </row>
    <row r="63" spans="1:10" ht="20.399999999999999">
      <c r="A63" s="12">
        <v>58</v>
      </c>
      <c r="B63" s="13" t="s">
        <v>69</v>
      </c>
      <c r="C63" s="17">
        <f>ROUNDUP('1-й лист'!G74/4,0)</f>
        <v>37</v>
      </c>
      <c r="D63" s="17"/>
      <c r="E63" s="17">
        <f>ROUNDUP('1-й лист'!H74/4,0)</f>
        <v>0</v>
      </c>
      <c r="F63" s="17"/>
      <c r="G63" s="17">
        <f>ROUNDUP('1-й лист'!I74/4,0)</f>
        <v>0</v>
      </c>
      <c r="H63" s="17"/>
      <c r="I63" s="17">
        <f>ROUNDUP('1-й лист'!J74/4,0)</f>
        <v>0</v>
      </c>
      <c r="J63" s="17"/>
    </row>
    <row r="64" spans="1:10" ht="20.399999999999999">
      <c r="A64" s="12">
        <v>59</v>
      </c>
      <c r="B64" s="13" t="s">
        <v>70</v>
      </c>
      <c r="C64" s="17">
        <f>ROUNDUP('1-й лист'!G75/4,0)</f>
        <v>0</v>
      </c>
      <c r="D64" s="17"/>
      <c r="E64" s="17">
        <f>ROUNDUP('1-й лист'!H75/4,0)</f>
        <v>5</v>
      </c>
      <c r="F64" s="17"/>
      <c r="G64" s="17">
        <f>ROUNDUP('1-й лист'!I75/4,0)</f>
        <v>1</v>
      </c>
      <c r="H64" s="17"/>
      <c r="I64" s="17">
        <f>ROUNDUP('1-й лист'!J75/4,0)</f>
        <v>4</v>
      </c>
      <c r="J64" s="17"/>
    </row>
    <row r="65" spans="1:10">
      <c r="A65" s="11">
        <v>60</v>
      </c>
      <c r="B65" s="13" t="s">
        <v>71</v>
      </c>
      <c r="C65" s="17">
        <f>ROUNDUP('1-й лист'!G76/4,0)</f>
        <v>0</v>
      </c>
      <c r="D65" s="17"/>
      <c r="E65" s="17">
        <f>ROUNDUP('1-й лист'!H76/4,0)</f>
        <v>0</v>
      </c>
      <c r="F65" s="17"/>
      <c r="G65" s="17">
        <f>ROUNDUP('1-й лист'!I76/4,0)</f>
        <v>1</v>
      </c>
      <c r="H65" s="17"/>
      <c r="I65" s="17">
        <f>ROUNDUP('1-й лист'!J76/4,0)</f>
        <v>0</v>
      </c>
      <c r="J65" s="17"/>
    </row>
    <row r="66" spans="1:10">
      <c r="A66" s="11">
        <v>61</v>
      </c>
      <c r="B66" s="13" t="s">
        <v>72</v>
      </c>
      <c r="C66" s="17">
        <f>ROUNDUP('1-й лист'!G77/4,0)</f>
        <v>0</v>
      </c>
      <c r="D66" s="17"/>
      <c r="E66" s="17">
        <f>ROUNDUP('1-й лист'!H77/4,0)</f>
        <v>1</v>
      </c>
      <c r="F66" s="17"/>
      <c r="G66" s="17">
        <f>ROUNDUP('1-й лист'!I77/4,0)</f>
        <v>0</v>
      </c>
      <c r="H66" s="17"/>
      <c r="I66" s="17">
        <f>ROUNDUP('1-й лист'!J77/4,0)</f>
        <v>0</v>
      </c>
      <c r="J66" s="17"/>
    </row>
    <row r="67" spans="1:10">
      <c r="A67" s="11">
        <v>62</v>
      </c>
      <c r="B67" s="13" t="s">
        <v>73</v>
      </c>
      <c r="C67" s="17">
        <f>ROUNDUP('1-й лист'!G78/4,0)</f>
        <v>0</v>
      </c>
      <c r="D67" s="17"/>
      <c r="E67" s="17">
        <f>ROUNDUP('1-й лист'!H78/4,0)</f>
        <v>0</v>
      </c>
      <c r="F67" s="17"/>
      <c r="G67" s="17">
        <f>ROUNDUP('1-й лист'!I78/4,0)</f>
        <v>1</v>
      </c>
      <c r="H67" s="17"/>
      <c r="I67" s="17">
        <f>ROUNDUP('1-й лист'!J78/4,0)</f>
        <v>0</v>
      </c>
      <c r="J67" s="17"/>
    </row>
    <row r="68" spans="1:10" ht="20.399999999999999">
      <c r="A68" s="11">
        <v>63</v>
      </c>
      <c r="B68" s="13" t="s">
        <v>74</v>
      </c>
      <c r="C68" s="17">
        <f>ROUNDUP('1-й лист'!G79/4,0)</f>
        <v>0</v>
      </c>
      <c r="D68" s="17"/>
      <c r="E68" s="17">
        <f>ROUNDUP('1-й лист'!H79/4,0)</f>
        <v>1</v>
      </c>
      <c r="F68" s="17"/>
      <c r="G68" s="17">
        <f>ROUNDUP('1-й лист'!I79/4,0)</f>
        <v>0</v>
      </c>
      <c r="H68" s="17"/>
      <c r="I68" s="17">
        <f>ROUNDUP('1-й лист'!J79/4,0)</f>
        <v>0</v>
      </c>
      <c r="J68" s="17"/>
    </row>
    <row r="69" spans="1:10" ht="20.399999999999999">
      <c r="A69" s="12">
        <v>64</v>
      </c>
      <c r="B69" s="13" t="s">
        <v>75</v>
      </c>
      <c r="C69" s="17">
        <f>ROUNDUP('1-й лист'!G80/4,0)</f>
        <v>0</v>
      </c>
      <c r="D69" s="17"/>
      <c r="E69" s="17">
        <f>ROUNDUP('1-й лист'!H80/4,0)</f>
        <v>1</v>
      </c>
      <c r="F69" s="17"/>
      <c r="G69" s="17">
        <f>ROUNDUP('1-й лист'!I80/4,0)</f>
        <v>0</v>
      </c>
      <c r="H69" s="17"/>
      <c r="I69" s="17">
        <f>ROUNDUP('1-й лист'!J80/4,0)</f>
        <v>0</v>
      </c>
      <c r="J69" s="17"/>
    </row>
    <row r="70" spans="1:10">
      <c r="A70" s="12">
        <v>65</v>
      </c>
      <c r="B70" s="13" t="s">
        <v>76</v>
      </c>
      <c r="C70" s="17">
        <f>ROUNDUP('1-й лист'!G81/4,0)</f>
        <v>0</v>
      </c>
      <c r="D70" s="17"/>
      <c r="E70" s="17">
        <f>ROUNDUP('1-й лист'!H81/4,0)</f>
        <v>0</v>
      </c>
      <c r="F70" s="17"/>
      <c r="G70" s="17">
        <f>ROUNDUP('1-й лист'!I81/4,0)</f>
        <v>7</v>
      </c>
      <c r="H70" s="17"/>
      <c r="I70" s="17">
        <f>ROUNDUP('1-й лист'!J81/4,0)</f>
        <v>0</v>
      </c>
      <c r="J70" s="17"/>
    </row>
    <row r="71" spans="1:10">
      <c r="A71" s="12">
        <v>66</v>
      </c>
      <c r="B71" s="13" t="s">
        <v>77</v>
      </c>
      <c r="C71" s="17">
        <f>ROUNDUP('1-й лист'!G82/4,0)</f>
        <v>0</v>
      </c>
      <c r="D71" s="17"/>
      <c r="E71" s="17">
        <f>ROUNDUP('1-й лист'!H82/4,0)</f>
        <v>0</v>
      </c>
      <c r="F71" s="17"/>
      <c r="G71" s="17">
        <f>ROUNDUP('1-й лист'!I82/4,0)</f>
        <v>5</v>
      </c>
      <c r="H71" s="17"/>
      <c r="I71" s="17">
        <f>ROUNDUP('1-й лист'!J82/4,0)</f>
        <v>0</v>
      </c>
      <c r="J71" s="17"/>
    </row>
    <row r="72" spans="1:10">
      <c r="A72" s="12">
        <v>67</v>
      </c>
      <c r="B72" s="13" t="s">
        <v>78</v>
      </c>
      <c r="C72" s="17">
        <f>ROUNDUP('1-й лист'!G83/4,0)</f>
        <v>0</v>
      </c>
      <c r="D72" s="17"/>
      <c r="E72" s="17">
        <f>ROUNDUP('1-й лист'!H83/4,0)</f>
        <v>0</v>
      </c>
      <c r="F72" s="17"/>
      <c r="G72" s="17">
        <f>ROUNDUP('1-й лист'!I83/4,0)</f>
        <v>1</v>
      </c>
      <c r="H72" s="17"/>
      <c r="I72" s="17">
        <f>ROUNDUP('1-й лист'!J83/4,0)</f>
        <v>0</v>
      </c>
      <c r="J72" s="17"/>
    </row>
    <row r="73" spans="1:10">
      <c r="A73" s="12">
        <v>68</v>
      </c>
      <c r="B73" s="13" t="s">
        <v>79</v>
      </c>
      <c r="C73" s="17">
        <f>ROUNDUP('1-й лист'!G84/4,0)</f>
        <v>0</v>
      </c>
      <c r="D73" s="17"/>
      <c r="E73" s="17">
        <f>ROUNDUP('1-й лист'!H84/4,0)</f>
        <v>0</v>
      </c>
      <c r="F73" s="17"/>
      <c r="G73" s="17">
        <f>ROUNDUP('1-й лист'!I84/4,0)</f>
        <v>1</v>
      </c>
      <c r="H73" s="17"/>
      <c r="I73" s="17">
        <f>ROUNDUP('1-й лист'!J84/4,0)</f>
        <v>0</v>
      </c>
      <c r="J73" s="17"/>
    </row>
    <row r="74" spans="1:10">
      <c r="A74" s="11">
        <v>69</v>
      </c>
      <c r="B74" s="13" t="s">
        <v>80</v>
      </c>
      <c r="C74" s="17">
        <f>ROUNDUP('1-й лист'!G85/4,0)</f>
        <v>0</v>
      </c>
      <c r="D74" s="17"/>
      <c r="E74" s="17">
        <f>ROUNDUP('1-й лист'!H85/4,0)</f>
        <v>1</v>
      </c>
      <c r="F74" s="17"/>
      <c r="G74" s="17">
        <f>ROUNDUP('1-й лист'!I85/4,0)</f>
        <v>1</v>
      </c>
      <c r="H74" s="17"/>
      <c r="I74" s="17">
        <f>ROUNDUP('1-й лист'!J85/4,0)</f>
        <v>0</v>
      </c>
      <c r="J74" s="17"/>
    </row>
    <row r="75" spans="1:10" ht="20.399999999999999">
      <c r="A75" s="11">
        <v>70</v>
      </c>
      <c r="B75" s="13" t="s">
        <v>81</v>
      </c>
      <c r="C75" s="17">
        <f>ROUNDUP('1-й лист'!G86/4,0)</f>
        <v>0</v>
      </c>
      <c r="D75" s="17"/>
      <c r="E75" s="17">
        <f>ROUNDUP('1-й лист'!H86/4,0)</f>
        <v>2</v>
      </c>
      <c r="F75" s="17"/>
      <c r="G75" s="17">
        <f>ROUNDUP('1-й лист'!I86/4,0)</f>
        <v>1</v>
      </c>
      <c r="H75" s="17"/>
      <c r="I75" s="17">
        <f>ROUNDUP('1-й лист'!J86/4,0)</f>
        <v>0</v>
      </c>
      <c r="J75" s="17"/>
    </row>
    <row r="76" spans="1:10">
      <c r="A76" s="11">
        <v>71</v>
      </c>
      <c r="B76" s="13" t="s">
        <v>82</v>
      </c>
      <c r="C76" s="17">
        <f>ROUNDUP('1-й лист'!G87/4,0)</f>
        <v>0</v>
      </c>
      <c r="D76" s="17"/>
      <c r="E76" s="17">
        <f>ROUNDUP('1-й лист'!H87/4,0)</f>
        <v>1</v>
      </c>
      <c r="F76" s="17"/>
      <c r="G76" s="17">
        <f>ROUNDUP('1-й лист'!I87/4,0)</f>
        <v>0</v>
      </c>
      <c r="H76" s="17"/>
      <c r="I76" s="17">
        <f>ROUNDUP('1-й лист'!J87/4,0)</f>
        <v>0</v>
      </c>
      <c r="J76" s="17"/>
    </row>
    <row r="77" spans="1:10" ht="40.799999999999997">
      <c r="A77" s="11">
        <v>72</v>
      </c>
      <c r="B77" s="13" t="s">
        <v>83</v>
      </c>
      <c r="C77" s="17">
        <f>ROUNDUP('1-й лист'!G88/4,0)</f>
        <v>0</v>
      </c>
      <c r="D77" s="17"/>
      <c r="E77" s="17">
        <f>ROUNDUP('1-й лист'!H88/4,0)</f>
        <v>2</v>
      </c>
      <c r="F77" s="17"/>
      <c r="G77" s="17">
        <f>ROUNDUP('1-й лист'!I88/4,0)</f>
        <v>6</v>
      </c>
      <c r="H77" s="17"/>
      <c r="I77" s="17">
        <f>ROUNDUP('1-й лист'!J88/4,0)</f>
        <v>1</v>
      </c>
      <c r="J77" s="17"/>
    </row>
    <row r="78" spans="1:10" ht="30.6">
      <c r="A78" s="12">
        <v>73</v>
      </c>
      <c r="B78" s="13" t="s">
        <v>84</v>
      </c>
      <c r="C78" s="17">
        <f>ROUNDUP('1-й лист'!G89/4,0)</f>
        <v>0</v>
      </c>
      <c r="D78" s="17"/>
      <c r="E78" s="17">
        <f>ROUNDUP('1-й лист'!H89/4,0)</f>
        <v>1</v>
      </c>
      <c r="F78" s="17"/>
      <c r="G78" s="17">
        <f>ROUNDUP('1-й лист'!I89/4,0)</f>
        <v>0</v>
      </c>
      <c r="H78" s="17"/>
      <c r="I78" s="17">
        <f>ROUNDUP('1-й лист'!J89/4,0)</f>
        <v>0</v>
      </c>
      <c r="J78" s="17"/>
    </row>
    <row r="79" spans="1:10">
      <c r="A79" s="12">
        <v>74</v>
      </c>
      <c r="B79" s="13" t="s">
        <v>85</v>
      </c>
      <c r="C79" s="17">
        <f>ROUNDUP('1-й лист'!G90/4,0)</f>
        <v>0</v>
      </c>
      <c r="D79" s="17"/>
      <c r="E79" s="17">
        <f>ROUNDUP('1-й лист'!H90/4,0)</f>
        <v>1</v>
      </c>
      <c r="F79" s="17"/>
      <c r="G79" s="17">
        <f>ROUNDUP('1-й лист'!I90/4,0)</f>
        <v>0</v>
      </c>
      <c r="H79" s="17"/>
      <c r="I79" s="17">
        <f>ROUNDUP('1-й лист'!J90/4,0)</f>
        <v>0</v>
      </c>
      <c r="J79" s="17"/>
    </row>
    <row r="80" spans="1:10">
      <c r="A80" s="12">
        <v>75</v>
      </c>
      <c r="B80" s="13" t="s">
        <v>86</v>
      </c>
      <c r="C80" s="17">
        <f>ROUNDUP('1-й лист'!G91/4,0)</f>
        <v>0</v>
      </c>
      <c r="D80" s="17"/>
      <c r="E80" s="17">
        <f>ROUNDUP('1-й лист'!H91/4,0)</f>
        <v>0</v>
      </c>
      <c r="F80" s="17"/>
      <c r="G80" s="17">
        <f>ROUNDUP('1-й лист'!I91/4,0)</f>
        <v>0</v>
      </c>
      <c r="H80" s="17"/>
      <c r="I80" s="17">
        <f>ROUNDUP('1-й лист'!J91/4,0)</f>
        <v>1</v>
      </c>
      <c r="J80" s="17"/>
    </row>
    <row r="81" spans="1:10">
      <c r="A81" s="12">
        <v>76</v>
      </c>
      <c r="B81" s="13" t="s">
        <v>87</v>
      </c>
      <c r="C81" s="17">
        <f>ROUNDUP('1-й лист'!G92/4,0)</f>
        <v>0</v>
      </c>
      <c r="D81" s="17"/>
      <c r="E81" s="17">
        <f>ROUNDUP('1-й лист'!H92/4,0)</f>
        <v>1</v>
      </c>
      <c r="F81" s="17"/>
      <c r="G81" s="17">
        <f>ROUNDUP('1-й лист'!I92/4,0)</f>
        <v>0</v>
      </c>
      <c r="H81" s="17"/>
      <c r="I81" s="17">
        <f>ROUNDUP('1-й лист'!J92/4,0)</f>
        <v>0</v>
      </c>
      <c r="J81" s="17"/>
    </row>
    <row r="82" spans="1:10">
      <c r="A82" s="12">
        <v>77</v>
      </c>
      <c r="B82" s="13" t="s">
        <v>88</v>
      </c>
      <c r="C82" s="17">
        <f>ROUNDUP('1-й лист'!G93/4,0)</f>
        <v>0</v>
      </c>
      <c r="D82" s="17"/>
      <c r="E82" s="17">
        <f>ROUNDUP('1-й лист'!H93/4,0)</f>
        <v>1</v>
      </c>
      <c r="F82" s="17"/>
      <c r="G82" s="17">
        <f>ROUNDUP('1-й лист'!I93/4,0)</f>
        <v>0</v>
      </c>
      <c r="H82" s="17"/>
      <c r="I82" s="17">
        <f>ROUNDUP('1-й лист'!J93/4,0)</f>
        <v>0</v>
      </c>
      <c r="J82" s="17"/>
    </row>
    <row r="83" spans="1:10">
      <c r="A83" s="11">
        <v>78</v>
      </c>
      <c r="B83" s="13" t="s">
        <v>89</v>
      </c>
      <c r="C83" s="17">
        <f>ROUNDUP('1-й лист'!G94/4,0)</f>
        <v>0</v>
      </c>
      <c r="D83" s="17"/>
      <c r="E83" s="17">
        <f>ROUNDUP('1-й лист'!H94/4,0)</f>
        <v>0</v>
      </c>
      <c r="F83" s="17"/>
      <c r="G83" s="17">
        <f>ROUNDUP('1-й лист'!I94/4,0)</f>
        <v>2</v>
      </c>
      <c r="H83" s="17"/>
      <c r="I83" s="17">
        <f>ROUNDUP('1-й лист'!J94/4,0)</f>
        <v>0</v>
      </c>
      <c r="J83" s="17"/>
    </row>
    <row r="84" spans="1:10">
      <c r="A84" s="11">
        <v>79</v>
      </c>
      <c r="B84" s="13" t="s">
        <v>90</v>
      </c>
      <c r="C84" s="17">
        <f>ROUNDUP('1-й лист'!G95/4,0)</f>
        <v>0</v>
      </c>
      <c r="D84" s="17"/>
      <c r="E84" s="17">
        <f>ROUNDUP('1-й лист'!H95/4,0)</f>
        <v>0</v>
      </c>
      <c r="F84" s="17"/>
      <c r="G84" s="17">
        <f>ROUNDUP('1-й лист'!I95/4,0)</f>
        <v>2</v>
      </c>
      <c r="H84" s="17"/>
      <c r="I84" s="17">
        <f>ROUNDUP('1-й лист'!J95/4,0)</f>
        <v>0</v>
      </c>
      <c r="J84" s="17"/>
    </row>
    <row r="85" spans="1:10" ht="20.399999999999999">
      <c r="A85" s="11">
        <v>80</v>
      </c>
      <c r="B85" s="13" t="s">
        <v>91</v>
      </c>
      <c r="C85" s="17">
        <f>ROUNDUP('1-й лист'!G96/4,0)</f>
        <v>0</v>
      </c>
      <c r="D85" s="17"/>
      <c r="E85" s="17">
        <f>ROUNDUP('1-й лист'!H96/4,0)</f>
        <v>0</v>
      </c>
      <c r="F85" s="17"/>
      <c r="G85" s="17">
        <f>ROUNDUP('1-й лист'!I96/4,0)</f>
        <v>1</v>
      </c>
      <c r="H85" s="17"/>
      <c r="I85" s="17">
        <f>ROUNDUP('1-й лист'!J96/4,0)</f>
        <v>0</v>
      </c>
      <c r="J85" s="17"/>
    </row>
    <row r="86" spans="1:10">
      <c r="A86" s="11">
        <v>81</v>
      </c>
      <c r="B86" s="13" t="s">
        <v>92</v>
      </c>
      <c r="C86" s="17">
        <f>ROUNDUP('1-й лист'!G97/4,0)</f>
        <v>0</v>
      </c>
      <c r="D86" s="17"/>
      <c r="E86" s="17">
        <f>ROUNDUP('1-й лист'!H97/4,0)</f>
        <v>1</v>
      </c>
      <c r="F86" s="17"/>
      <c r="G86" s="17">
        <f>ROUNDUP('1-й лист'!I97/4,0)</f>
        <v>0</v>
      </c>
      <c r="H86" s="17"/>
      <c r="I86" s="17">
        <f>ROUNDUP('1-й лист'!J97/4,0)</f>
        <v>0</v>
      </c>
      <c r="J86" s="17"/>
    </row>
    <row r="87" spans="1:10">
      <c r="A87" s="12">
        <v>82</v>
      </c>
      <c r="B87" s="13" t="s">
        <v>93</v>
      </c>
      <c r="C87" s="17">
        <f>ROUNDUP('1-й лист'!G98/4,0)</f>
        <v>0</v>
      </c>
      <c r="D87" s="17"/>
      <c r="E87" s="17">
        <f>ROUNDUP('1-й лист'!H98/4,0)</f>
        <v>0</v>
      </c>
      <c r="F87" s="17"/>
      <c r="G87" s="17">
        <f>ROUNDUP('1-й лист'!I98/4,0)</f>
        <v>1</v>
      </c>
      <c r="H87" s="17"/>
      <c r="I87" s="17">
        <f>ROUNDUP('1-й лист'!J98/4,0)</f>
        <v>0</v>
      </c>
      <c r="J87" s="17"/>
    </row>
    <row r="88" spans="1:10">
      <c r="A88" s="12">
        <v>83</v>
      </c>
      <c r="B88" s="13" t="s">
        <v>94</v>
      </c>
      <c r="C88" s="17">
        <f>ROUNDUP('1-й лист'!G99/4,0)</f>
        <v>0</v>
      </c>
      <c r="D88" s="17"/>
      <c r="E88" s="17">
        <f>ROUNDUP('1-й лист'!H99/4,0)</f>
        <v>0</v>
      </c>
      <c r="F88" s="17"/>
      <c r="G88" s="17">
        <f>ROUNDUP('1-й лист'!I99/4,0)</f>
        <v>1</v>
      </c>
      <c r="H88" s="17"/>
      <c r="I88" s="17">
        <f>ROUNDUP('1-й лист'!J99/4,0)</f>
        <v>0</v>
      </c>
      <c r="J88" s="17"/>
    </row>
    <row r="89" spans="1:10">
      <c r="A89" s="12">
        <v>84</v>
      </c>
      <c r="B89" s="13" t="s">
        <v>95</v>
      </c>
      <c r="C89" s="17">
        <f>ROUNDUP('1-й лист'!G100/4,0)</f>
        <v>0</v>
      </c>
      <c r="D89" s="17"/>
      <c r="E89" s="17">
        <v>0</v>
      </c>
      <c r="F89" s="17"/>
      <c r="G89" s="17">
        <f>ROUNDUP('1-й лист'!I100/4,0)</f>
        <v>0</v>
      </c>
      <c r="H89" s="17"/>
      <c r="I89" s="17">
        <f>ROUNDUP('1-й лист'!J100/4,0)</f>
        <v>0</v>
      </c>
      <c r="J89" s="17"/>
    </row>
    <row r="90" spans="1:10">
      <c r="A90" s="12">
        <v>85</v>
      </c>
      <c r="B90" s="13" t="s">
        <v>96</v>
      </c>
      <c r="C90" s="17">
        <f>ROUNDUP('1-й лист'!G101/4,0)</f>
        <v>0</v>
      </c>
      <c r="D90" s="17"/>
      <c r="E90" s="17">
        <f>ROUNDUP('1-й лист'!H101/4,0)</f>
        <v>1</v>
      </c>
      <c r="F90" s="17"/>
      <c r="G90" s="17">
        <f>ROUNDUP('1-й лист'!I101/4,0)</f>
        <v>0</v>
      </c>
      <c r="H90" s="17"/>
      <c r="I90" s="17">
        <f>ROUNDUP('1-й лист'!J101/4,0)</f>
        <v>0</v>
      </c>
      <c r="J90" s="17"/>
    </row>
    <row r="91" spans="1:10">
      <c r="A91" s="12">
        <v>86</v>
      </c>
      <c r="B91" s="13" t="s">
        <v>97</v>
      </c>
      <c r="C91" s="17">
        <f>ROUNDUP('1-й лист'!G102/4,0)</f>
        <v>0</v>
      </c>
      <c r="D91" s="17"/>
      <c r="E91" s="17">
        <f>ROUNDUP('1-й лист'!H102/4,0)</f>
        <v>0</v>
      </c>
      <c r="F91" s="17"/>
      <c r="G91" s="17">
        <f>ROUNDUP('1-й лист'!I102/4,0)</f>
        <v>0</v>
      </c>
      <c r="H91" s="17"/>
      <c r="I91" s="17">
        <f>ROUNDUP('1-й лист'!J102/4,0)</f>
        <v>1</v>
      </c>
      <c r="J91" s="17"/>
    </row>
    <row r="92" spans="1:10">
      <c r="A92" s="11">
        <v>87</v>
      </c>
      <c r="B92" s="13" t="s">
        <v>98</v>
      </c>
      <c r="C92" s="17">
        <f>ROUNDUP('1-й лист'!G103/4,0)</f>
        <v>0</v>
      </c>
      <c r="D92" s="17"/>
      <c r="E92" s="17">
        <v>0</v>
      </c>
      <c r="F92" s="17"/>
      <c r="G92" s="17">
        <f>ROUNDUP('1-й лист'!I103/4,0)</f>
        <v>0</v>
      </c>
      <c r="H92" s="17"/>
      <c r="I92" s="17">
        <f>ROUNDUP('1-й лист'!J103/4,0)</f>
        <v>0</v>
      </c>
      <c r="J92" s="17"/>
    </row>
    <row r="93" spans="1:10">
      <c r="A93" s="11">
        <v>88</v>
      </c>
      <c r="B93" s="13" t="s">
        <v>99</v>
      </c>
      <c r="C93" s="17">
        <f>ROUNDUP('1-й лист'!G104/4,0)</f>
        <v>0</v>
      </c>
      <c r="D93" s="17"/>
      <c r="E93" s="17">
        <f>ROUNDUP('1-й лист'!H104/4,0)</f>
        <v>0</v>
      </c>
      <c r="F93" s="17"/>
      <c r="G93" s="17">
        <f>ROUNDUP('1-й лист'!I104/4,0)</f>
        <v>1</v>
      </c>
      <c r="H93" s="17"/>
      <c r="I93" s="17">
        <f>ROUNDUP('1-й лист'!J104/4,0)</f>
        <v>0</v>
      </c>
      <c r="J93" s="17"/>
    </row>
    <row r="94" spans="1:10">
      <c r="A94" s="11">
        <v>89</v>
      </c>
      <c r="B94" s="13" t="s">
        <v>100</v>
      </c>
      <c r="C94" s="17">
        <f>ROUNDUP('1-й лист'!G105/4,0)</f>
        <v>0</v>
      </c>
      <c r="D94" s="17"/>
      <c r="E94" s="17">
        <v>0</v>
      </c>
      <c r="F94" s="17"/>
      <c r="G94" s="17">
        <f>ROUNDUP('1-й лист'!I105/4,0)</f>
        <v>0</v>
      </c>
      <c r="H94" s="17"/>
      <c r="I94" s="17">
        <f>ROUNDUP('1-й лист'!J105/4,0)</f>
        <v>0</v>
      </c>
      <c r="J94" s="17"/>
    </row>
    <row r="95" spans="1:10">
      <c r="A95" s="11">
        <v>90</v>
      </c>
      <c r="B95" s="13" t="s">
        <v>101</v>
      </c>
      <c r="C95" s="17">
        <f>ROUNDUP('1-й лист'!G106/4,0)</f>
        <v>0</v>
      </c>
      <c r="D95" s="17"/>
      <c r="E95" s="17">
        <v>0</v>
      </c>
      <c r="F95" s="17"/>
      <c r="G95" s="17">
        <f>ROUNDUP('1-й лист'!I106/4,0)</f>
        <v>0</v>
      </c>
      <c r="H95" s="17"/>
      <c r="I95" s="17">
        <f>ROUNDUP('1-й лист'!J106/4,0)</f>
        <v>0</v>
      </c>
      <c r="J95" s="17"/>
    </row>
    <row r="96" spans="1:10" ht="20.399999999999999">
      <c r="A96" s="12">
        <v>91</v>
      </c>
      <c r="B96" s="13" t="s">
        <v>102</v>
      </c>
      <c r="C96" s="17">
        <f>ROUNDUP('1-й лист'!G107/4,0)</f>
        <v>0</v>
      </c>
      <c r="D96" s="17"/>
      <c r="E96" s="17">
        <f>ROUNDUP('1-й лист'!H107/4,0)</f>
        <v>0</v>
      </c>
      <c r="F96" s="17"/>
      <c r="G96" s="17">
        <f>ROUNDUP('1-й лист'!I107/4,0)</f>
        <v>1</v>
      </c>
      <c r="H96" s="17"/>
      <c r="I96" s="17">
        <f>ROUNDUP('1-й лист'!J107/4,0)</f>
        <v>0</v>
      </c>
      <c r="J96" s="17"/>
    </row>
    <row r="97" spans="1:10" ht="20.399999999999999">
      <c r="A97" s="12">
        <v>92</v>
      </c>
      <c r="B97" s="13" t="s">
        <v>103</v>
      </c>
      <c r="C97" s="17">
        <f>ROUNDUP('1-й лист'!G108/4,0)</f>
        <v>0</v>
      </c>
      <c r="D97" s="17"/>
      <c r="E97" s="17">
        <f>ROUNDUP('1-й лист'!H108/4,0)</f>
        <v>1</v>
      </c>
      <c r="F97" s="17"/>
      <c r="G97" s="17">
        <f>ROUNDUP('1-й лист'!I108/4,0)</f>
        <v>0</v>
      </c>
      <c r="H97" s="17"/>
      <c r="I97" s="17">
        <f>ROUNDUP('1-й лист'!J108/4,0)</f>
        <v>0</v>
      </c>
      <c r="J97" s="17"/>
    </row>
    <row r="98" spans="1:10" ht="20.399999999999999">
      <c r="A98" s="12">
        <v>93</v>
      </c>
      <c r="B98" s="13" t="s">
        <v>104</v>
      </c>
      <c r="C98" s="17">
        <f>ROUNDUP('1-й лист'!G109/4,0)</f>
        <v>1</v>
      </c>
      <c r="D98" s="17"/>
      <c r="E98" s="17">
        <f>ROUNDUP('1-й лист'!H109/4,0)</f>
        <v>1</v>
      </c>
      <c r="F98" s="17"/>
      <c r="G98" s="17">
        <f>ROUNDUP('1-й лист'!I109/4,0)</f>
        <v>1</v>
      </c>
      <c r="H98" s="17"/>
      <c r="I98" s="17">
        <f>ROUNDUP('1-й лист'!J109/4,0)</f>
        <v>0</v>
      </c>
      <c r="J98" s="17"/>
    </row>
    <row r="99" spans="1:10">
      <c r="A99" s="12">
        <v>94</v>
      </c>
      <c r="B99" s="13" t="s">
        <v>105</v>
      </c>
      <c r="C99" s="17">
        <f>ROUNDUP('1-й лист'!G110/4,0)</f>
        <v>0</v>
      </c>
      <c r="D99" s="17"/>
      <c r="E99" s="17">
        <v>0</v>
      </c>
      <c r="F99" s="17"/>
      <c r="G99" s="17">
        <f>ROUNDUP('1-й лист'!I110/4,0)</f>
        <v>0</v>
      </c>
      <c r="H99" s="17"/>
      <c r="I99" s="17">
        <f>ROUNDUP('1-й лист'!J110/4,0)</f>
        <v>0</v>
      </c>
      <c r="J99" s="17"/>
    </row>
    <row r="100" spans="1:10" ht="30.6">
      <c r="A100" s="12">
        <v>95</v>
      </c>
      <c r="B100" s="13" t="s">
        <v>106</v>
      </c>
      <c r="C100" s="17">
        <f>ROUNDUP('1-й лист'!G111/4,0)</f>
        <v>0</v>
      </c>
      <c r="D100" s="17"/>
      <c r="E100" s="17">
        <f>ROUNDUP('1-й лист'!H111/4,0)</f>
        <v>1</v>
      </c>
      <c r="F100" s="17"/>
      <c r="G100" s="17">
        <f>ROUNDUP('1-й лист'!I111/4,0)</f>
        <v>0</v>
      </c>
      <c r="H100" s="17"/>
      <c r="I100" s="17">
        <f>ROUNDUP('1-й лист'!J111/4,0)</f>
        <v>0</v>
      </c>
      <c r="J100" s="17"/>
    </row>
    <row r="102" spans="1:10">
      <c r="B102" s="9" t="s">
        <v>107</v>
      </c>
    </row>
    <row r="103" spans="1:10">
      <c r="B103" s="9" t="s">
        <v>108</v>
      </c>
    </row>
    <row r="104" spans="1:10">
      <c r="B104" s="9" t="s">
        <v>109</v>
      </c>
    </row>
    <row r="105" spans="1:10">
      <c r="B105" s="9" t="s">
        <v>110</v>
      </c>
    </row>
  </sheetData>
  <mergeCells count="8">
    <mergeCell ref="B1:J1"/>
    <mergeCell ref="A3:A5"/>
    <mergeCell ref="B3:B5"/>
    <mergeCell ref="G4:H4"/>
    <mergeCell ref="I4:J4"/>
    <mergeCell ref="C4:D4"/>
    <mergeCell ref="E4:F4"/>
    <mergeCell ref="C3:J3"/>
  </mergeCells>
  <phoneticPr fontId="9" type="noConversion"/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J105"/>
  <sheetViews>
    <sheetView zoomScale="115" zoomScaleNormal="115" workbookViewId="0">
      <selection activeCell="G84" sqref="G84"/>
    </sheetView>
  </sheetViews>
  <sheetFormatPr defaultColWidth="8.88671875" defaultRowHeight="13.8"/>
  <cols>
    <col min="1" max="1" width="4.33203125" style="6" customWidth="1"/>
    <col min="2" max="2" width="22.6640625" style="9" customWidth="1"/>
    <col min="3" max="10" width="10.88671875" style="10" customWidth="1"/>
    <col min="11" max="16384" width="8.88671875" style="6"/>
  </cols>
  <sheetData>
    <row r="1" spans="1:10" ht="15.6">
      <c r="A1" s="2"/>
      <c r="B1" s="37"/>
      <c r="C1" s="40"/>
      <c r="D1" s="40"/>
      <c r="E1" s="40"/>
      <c r="F1" s="40"/>
      <c r="G1" s="40"/>
      <c r="H1" s="40"/>
      <c r="I1" s="40"/>
      <c r="J1" s="40"/>
    </row>
    <row r="2" spans="1:10" s="5" customFormat="1">
      <c r="A2" s="6"/>
      <c r="B2" s="8"/>
    </row>
    <row r="3" spans="1:10" s="5" customFormat="1" ht="50.4" customHeight="1">
      <c r="A3" s="36" t="s">
        <v>0</v>
      </c>
      <c r="B3" s="33" t="s">
        <v>1</v>
      </c>
      <c r="C3" s="30" t="s">
        <v>118</v>
      </c>
      <c r="D3" s="30"/>
      <c r="E3" s="30"/>
      <c r="F3" s="30"/>
      <c r="G3" s="30"/>
      <c r="H3" s="30"/>
      <c r="I3" s="30"/>
      <c r="J3" s="30"/>
    </row>
    <row r="4" spans="1:10" s="15" customFormat="1" ht="26.1" customHeight="1">
      <c r="A4" s="34"/>
      <c r="B4" s="34"/>
      <c r="C4" s="43" t="s">
        <v>111</v>
      </c>
      <c r="D4" s="44"/>
      <c r="E4" s="43" t="s">
        <v>112</v>
      </c>
      <c r="F4" s="45"/>
      <c r="G4" s="43" t="s">
        <v>113</v>
      </c>
      <c r="H4" s="45"/>
      <c r="I4" s="43" t="s">
        <v>114</v>
      </c>
      <c r="J4" s="45"/>
    </row>
    <row r="5" spans="1:10" s="15" customFormat="1" ht="66" customHeight="1">
      <c r="A5" s="35"/>
      <c r="B5" s="35"/>
      <c r="C5" s="21" t="s">
        <v>10</v>
      </c>
      <c r="D5" s="21" t="s">
        <v>116</v>
      </c>
      <c r="E5" s="21" t="s">
        <v>10</v>
      </c>
      <c r="F5" s="21" t="s">
        <v>116</v>
      </c>
      <c r="G5" s="21" t="s">
        <v>10</v>
      </c>
      <c r="H5" s="21" t="s">
        <v>116</v>
      </c>
      <c r="I5" s="21" t="s">
        <v>10</v>
      </c>
      <c r="J5" s="21" t="s">
        <v>116</v>
      </c>
    </row>
    <row r="6" spans="1:10" s="5" customFormat="1" ht="26.4">
      <c r="A6" s="12">
        <v>1</v>
      </c>
      <c r="B6" s="13" t="s">
        <v>12</v>
      </c>
      <c r="C6" s="17">
        <f>ROUNDDOWN('1-й лист'!G17/4,0)</f>
        <v>0</v>
      </c>
      <c r="D6" s="18"/>
      <c r="E6" s="17">
        <f>ROUNDDOWN('1-й лист'!H17/4,0)</f>
        <v>0</v>
      </c>
      <c r="F6" s="18" t="s">
        <v>120</v>
      </c>
      <c r="G6" s="17">
        <f>ROUNDDOWN('1-й лист'!I17/4,0)</f>
        <v>0</v>
      </c>
      <c r="H6" s="18"/>
      <c r="I6" s="17">
        <f>ROUNDDOWN('1-й лист'!J17/4,0)</f>
        <v>0</v>
      </c>
      <c r="J6" s="18"/>
    </row>
    <row r="7" spans="1:10" s="5" customFormat="1" ht="26.4">
      <c r="A7" s="12">
        <v>2</v>
      </c>
      <c r="B7" s="14" t="s">
        <v>13</v>
      </c>
      <c r="C7" s="17">
        <f>ROUNDDOWN('1-й лист'!G18/4,0)</f>
        <v>0</v>
      </c>
      <c r="D7" s="18" t="s">
        <v>120</v>
      </c>
      <c r="E7" s="17">
        <f>ROUNDDOWN('1-й лист'!H18/4,0)</f>
        <v>19</v>
      </c>
      <c r="F7" s="18" t="s">
        <v>120</v>
      </c>
      <c r="G7" s="17">
        <f>ROUNDDOWN('1-й лист'!I18/4,0)</f>
        <v>1</v>
      </c>
      <c r="H7" s="18" t="s">
        <v>120</v>
      </c>
      <c r="I7" s="17">
        <f>ROUNDDOWN('1-й лист'!J18/4,0)</f>
        <v>93</v>
      </c>
      <c r="J7" s="18" t="s">
        <v>120</v>
      </c>
    </row>
    <row r="8" spans="1:10" s="5" customFormat="1" ht="26.4">
      <c r="A8" s="12">
        <v>3</v>
      </c>
      <c r="B8" s="14" t="s">
        <v>14</v>
      </c>
      <c r="C8" s="17">
        <f>ROUNDDOWN('1-й лист'!G19/4,0)</f>
        <v>0</v>
      </c>
      <c r="D8" s="18" t="s">
        <v>120</v>
      </c>
      <c r="E8" s="17">
        <f>ROUNDDOWN('1-й лист'!H19/4,0)</f>
        <v>16</v>
      </c>
      <c r="F8" s="18" t="s">
        <v>120</v>
      </c>
      <c r="G8" s="17">
        <f>ROUNDDOWN('1-й лист'!I19/4,0)</f>
        <v>0</v>
      </c>
      <c r="H8" s="18" t="s">
        <v>120</v>
      </c>
      <c r="I8" s="17">
        <f>ROUNDDOWN('1-й лист'!J19/4,0)</f>
        <v>16</v>
      </c>
      <c r="J8" s="18" t="s">
        <v>120</v>
      </c>
    </row>
    <row r="9" spans="1:10" s="5" customFormat="1" ht="26.4">
      <c r="A9" s="12">
        <v>4</v>
      </c>
      <c r="B9" s="13" t="s">
        <v>15</v>
      </c>
      <c r="C9" s="17">
        <f>ROUNDDOWN('1-й лист'!G20/4,0)</f>
        <v>0</v>
      </c>
      <c r="D9" s="18"/>
      <c r="E9" s="17">
        <f>ROUNDDOWN('1-й лист'!H20/4,0)</f>
        <v>12</v>
      </c>
      <c r="F9" s="18" t="s">
        <v>120</v>
      </c>
      <c r="G9" s="17">
        <f>ROUNDDOWN('1-й лист'!I20/4,0)</f>
        <v>11</v>
      </c>
      <c r="H9" s="18"/>
      <c r="I9" s="17">
        <f>ROUNDDOWN('1-й лист'!J20/4,0)</f>
        <v>15</v>
      </c>
      <c r="J9" s="18"/>
    </row>
    <row r="10" spans="1:10" s="5" customFormat="1" ht="42.6" customHeight="1">
      <c r="A10" s="12">
        <v>5</v>
      </c>
      <c r="B10" s="14" t="s">
        <v>16</v>
      </c>
      <c r="C10" s="17">
        <f>ROUNDDOWN('1-й лист'!G21/4,0)</f>
        <v>0</v>
      </c>
      <c r="D10" s="18"/>
      <c r="E10" s="17">
        <f>ROUNDDOWN('1-й лист'!H21/4,0)</f>
        <v>12</v>
      </c>
      <c r="F10" s="18" t="s">
        <v>120</v>
      </c>
      <c r="G10" s="17">
        <f>ROUNDDOWN('1-й лист'!I21/4,0)</f>
        <v>11</v>
      </c>
      <c r="H10" s="18" t="s">
        <v>120</v>
      </c>
      <c r="I10" s="17">
        <f>ROUNDDOWN('1-й лист'!J21/4,0)</f>
        <v>15</v>
      </c>
      <c r="J10" s="18" t="s">
        <v>120</v>
      </c>
    </row>
    <row r="11" spans="1:10" ht="30.6">
      <c r="A11" s="11">
        <v>6</v>
      </c>
      <c r="B11" s="13" t="s">
        <v>17</v>
      </c>
      <c r="C11" s="17">
        <f>ROUNDDOWN('1-й лист'!G22/4,0)</f>
        <v>0</v>
      </c>
      <c r="D11" s="18"/>
      <c r="E11" s="17">
        <f>ROUNDDOWN('1-й лист'!H22/4,0)</f>
        <v>0</v>
      </c>
      <c r="F11" s="18"/>
      <c r="G11" s="17">
        <f>ROUNDDOWN('1-й лист'!I22/4,0)</f>
        <v>0</v>
      </c>
      <c r="H11" s="18"/>
      <c r="I11" s="17">
        <f>ROUNDDOWN('1-й лист'!J22/4,0)</f>
        <v>1</v>
      </c>
      <c r="J11" s="18" t="s">
        <v>120</v>
      </c>
    </row>
    <row r="12" spans="1:10" ht="84" customHeight="1">
      <c r="A12" s="11">
        <v>7</v>
      </c>
      <c r="B12" s="14" t="s">
        <v>18</v>
      </c>
      <c r="C12" s="17">
        <f>ROUNDDOWN('1-й лист'!G23/4,0)</f>
        <v>0</v>
      </c>
      <c r="D12" s="18"/>
      <c r="E12" s="17">
        <f>ROUNDDOWN('1-й лист'!H23/4,0)</f>
        <v>0</v>
      </c>
      <c r="F12" s="18"/>
      <c r="G12" s="17">
        <f>ROUNDDOWN('1-й лист'!I23/4,0)</f>
        <v>0</v>
      </c>
      <c r="H12" s="18" t="s">
        <v>120</v>
      </c>
      <c r="I12" s="17">
        <f>ROUNDDOWN('1-й лист'!J23/4,0)</f>
        <v>3</v>
      </c>
      <c r="J12" s="18" t="s">
        <v>120</v>
      </c>
    </row>
    <row r="13" spans="1:10" ht="28.5" customHeight="1">
      <c r="A13" s="11">
        <v>8</v>
      </c>
      <c r="B13" s="13" t="s">
        <v>19</v>
      </c>
      <c r="C13" s="17">
        <f>ROUNDDOWN('1-й лист'!G24/4,0)</f>
        <v>0</v>
      </c>
      <c r="D13" s="19"/>
      <c r="E13" s="17">
        <f>ROUNDDOWN('1-й лист'!H24/4,0)</f>
        <v>14</v>
      </c>
      <c r="F13" s="19" t="s">
        <v>121</v>
      </c>
      <c r="G13" s="17">
        <f>ROUNDDOWN('1-й лист'!I24/4,0)</f>
        <v>0</v>
      </c>
      <c r="H13" s="19"/>
      <c r="I13" s="17">
        <f>ROUNDDOWN('1-й лист'!J24/4,0)</f>
        <v>0</v>
      </c>
      <c r="J13" s="19"/>
    </row>
    <row r="14" spans="1:10" ht="42" customHeight="1">
      <c r="A14" s="11">
        <v>9</v>
      </c>
      <c r="B14" s="13" t="s">
        <v>20</v>
      </c>
      <c r="C14" s="17">
        <f>ROUNDDOWN('1-й лист'!G25/4,0)</f>
        <v>0</v>
      </c>
      <c r="D14" s="19"/>
      <c r="E14" s="17">
        <f>ROUNDDOWN('1-й лист'!H25/4,0)</f>
        <v>7</v>
      </c>
      <c r="F14" s="19" t="s">
        <v>121</v>
      </c>
      <c r="G14" s="17">
        <f>ROUNDDOWN('1-й лист'!I25/4,0)</f>
        <v>0</v>
      </c>
      <c r="H14" s="19"/>
      <c r="I14" s="17">
        <f>ROUNDDOWN('1-й лист'!J25/4,0)</f>
        <v>0</v>
      </c>
      <c r="J14" s="19"/>
    </row>
    <row r="15" spans="1:10" ht="26.4">
      <c r="A15" s="12">
        <v>10</v>
      </c>
      <c r="B15" s="13" t="s">
        <v>21</v>
      </c>
      <c r="C15" s="17">
        <f>ROUNDDOWN('1-й лист'!G26/4,0)</f>
        <v>0</v>
      </c>
      <c r="D15" s="18"/>
      <c r="E15" s="17">
        <f>ROUNDDOWN('1-й лист'!H26/4,0)</f>
        <v>11</v>
      </c>
      <c r="F15" s="19" t="s">
        <v>121</v>
      </c>
      <c r="G15" s="17">
        <f>ROUNDDOWN('1-й лист'!I26/4,0)</f>
        <v>0</v>
      </c>
      <c r="H15" s="19"/>
      <c r="I15" s="17">
        <f>ROUNDDOWN('1-й лист'!J26/4,0)</f>
        <v>0</v>
      </c>
      <c r="J15" s="19"/>
    </row>
    <row r="16" spans="1:10" ht="26.4">
      <c r="A16" s="12">
        <v>11</v>
      </c>
      <c r="B16" s="13" t="s">
        <v>22</v>
      </c>
      <c r="C16" s="17">
        <f>ROUNDDOWN('1-й лист'!G27/4,0)</f>
        <v>0</v>
      </c>
      <c r="D16" s="18"/>
      <c r="E16" s="17">
        <f>ROUNDDOWN('1-й лист'!H27/4,0)</f>
        <v>3</v>
      </c>
      <c r="F16" s="19" t="s">
        <v>121</v>
      </c>
      <c r="G16" s="17">
        <f>ROUNDDOWN('1-й лист'!I27/4,0)</f>
        <v>0</v>
      </c>
      <c r="H16" s="19"/>
      <c r="I16" s="17">
        <f>ROUNDDOWN('1-й лист'!J27/4,0)</f>
        <v>0</v>
      </c>
      <c r="J16" s="19"/>
    </row>
    <row r="17" spans="1:10" ht="26.4">
      <c r="A17" s="12">
        <v>12</v>
      </c>
      <c r="B17" s="13" t="s">
        <v>23</v>
      </c>
      <c r="C17" s="17">
        <f>ROUNDDOWN('1-й лист'!G28/4,0)</f>
        <v>8</v>
      </c>
      <c r="D17" s="18" t="s">
        <v>120</v>
      </c>
      <c r="E17" s="17">
        <f>ROUNDDOWN('1-й лист'!H28/4,0)</f>
        <v>51</v>
      </c>
      <c r="F17" s="18" t="s">
        <v>120</v>
      </c>
      <c r="G17" s="17">
        <f>ROUNDDOWN('1-й лист'!I28/4,0)</f>
        <v>1</v>
      </c>
      <c r="H17" s="18" t="s">
        <v>120</v>
      </c>
      <c r="I17" s="17">
        <f>ROUNDDOWN('1-й лист'!J28/4,0)</f>
        <v>22</v>
      </c>
      <c r="J17" s="18" t="s">
        <v>120</v>
      </c>
    </row>
    <row r="18" spans="1:10" ht="26.4">
      <c r="A18" s="12">
        <v>13</v>
      </c>
      <c r="B18" s="13" t="s">
        <v>24</v>
      </c>
      <c r="C18" s="17">
        <f>ROUNDDOWN('1-й лист'!G29/4,0)</f>
        <v>0</v>
      </c>
      <c r="D18" s="18" t="s">
        <v>120</v>
      </c>
      <c r="E18" s="17">
        <f>ROUNDDOWN('1-й лист'!H29/4,0)</f>
        <v>2</v>
      </c>
      <c r="F18" s="18" t="s">
        <v>120</v>
      </c>
      <c r="G18" s="17">
        <f>ROUNDDOWN('1-й лист'!I29/4,0)</f>
        <v>0</v>
      </c>
      <c r="H18" s="18" t="s">
        <v>120</v>
      </c>
      <c r="I18" s="17">
        <f>ROUNDDOWN('1-й лист'!J29/4,0)</f>
        <v>0</v>
      </c>
      <c r="J18" s="18" t="s">
        <v>120</v>
      </c>
    </row>
    <row r="19" spans="1:10" ht="26.4">
      <c r="A19" s="12">
        <v>14</v>
      </c>
      <c r="B19" s="13" t="s">
        <v>25</v>
      </c>
      <c r="C19" s="17">
        <f>ROUNDDOWN('1-й лист'!G30/4,0)</f>
        <v>21</v>
      </c>
      <c r="D19" s="18" t="s">
        <v>120</v>
      </c>
      <c r="E19" s="17">
        <f>ROUNDDOWN('1-й лист'!H30/4,0)</f>
        <v>63</v>
      </c>
      <c r="F19" s="18" t="s">
        <v>120</v>
      </c>
      <c r="G19" s="17">
        <f>ROUNDDOWN('1-й лист'!I30/4,0)</f>
        <v>2</v>
      </c>
      <c r="H19" s="18" t="s">
        <v>120</v>
      </c>
      <c r="I19" s="17">
        <f>ROUNDDOWN('1-й лист'!J30/4,0)</f>
        <v>59</v>
      </c>
      <c r="J19" s="18" t="s">
        <v>120</v>
      </c>
    </row>
    <row r="20" spans="1:10" ht="26.4">
      <c r="A20" s="11">
        <v>15</v>
      </c>
      <c r="B20" s="13" t="s">
        <v>26</v>
      </c>
      <c r="C20" s="17">
        <f>ROUNDDOWN('1-й лист'!G31/4,0)</f>
        <v>6</v>
      </c>
      <c r="D20" s="18" t="s">
        <v>120</v>
      </c>
      <c r="E20" s="17">
        <f>ROUNDDOWN('1-й лист'!H31/4,0)</f>
        <v>48</v>
      </c>
      <c r="F20" s="18" t="s">
        <v>120</v>
      </c>
      <c r="G20" s="17">
        <f>ROUNDDOWN('1-й лист'!I31/4,0)</f>
        <v>2</v>
      </c>
      <c r="H20" s="18" t="s">
        <v>120</v>
      </c>
      <c r="I20" s="17">
        <f>ROUNDDOWN('1-й лист'!J31/4,0)</f>
        <v>26</v>
      </c>
      <c r="J20" s="18" t="s">
        <v>120</v>
      </c>
    </row>
    <row r="21" spans="1:10" ht="26.4">
      <c r="A21" s="11">
        <v>16</v>
      </c>
      <c r="B21" s="13" t="s">
        <v>27</v>
      </c>
      <c r="C21" s="17">
        <f>ROUNDDOWN('1-й лист'!G32/4,0)</f>
        <v>0</v>
      </c>
      <c r="D21" s="18" t="s">
        <v>120</v>
      </c>
      <c r="E21" s="17">
        <f>ROUNDDOWN('1-й лист'!H32/4,0)</f>
        <v>2</v>
      </c>
      <c r="F21" s="18" t="s">
        <v>120</v>
      </c>
      <c r="G21" s="17">
        <f>ROUNDDOWN('1-й лист'!I32/4,0)</f>
        <v>0</v>
      </c>
      <c r="H21" s="18" t="s">
        <v>120</v>
      </c>
      <c r="I21" s="17">
        <f>ROUNDDOWN('1-й лист'!J32/4,0)</f>
        <v>1</v>
      </c>
      <c r="J21" s="18" t="s">
        <v>120</v>
      </c>
    </row>
    <row r="22" spans="1:10" ht="26.4">
      <c r="A22" s="11">
        <v>17</v>
      </c>
      <c r="B22" s="13" t="s">
        <v>28</v>
      </c>
      <c r="C22" s="17">
        <f>ROUNDDOWN('1-й лист'!G33/4,0)</f>
        <v>6</v>
      </c>
      <c r="D22" s="18" t="s">
        <v>120</v>
      </c>
      <c r="E22" s="17">
        <f>ROUNDDOWN('1-й лист'!H33/4,0)</f>
        <v>28</v>
      </c>
      <c r="F22" s="18" t="s">
        <v>120</v>
      </c>
      <c r="G22" s="17">
        <f>ROUNDDOWN('1-й лист'!I33/4,0)</f>
        <v>2</v>
      </c>
      <c r="H22" s="18" t="s">
        <v>120</v>
      </c>
      <c r="I22" s="17">
        <f>ROUNDDOWN('1-й лист'!J33/4,0)</f>
        <v>12</v>
      </c>
      <c r="J22" s="18" t="s">
        <v>120</v>
      </c>
    </row>
    <row r="23" spans="1:10" ht="26.4">
      <c r="A23" s="11">
        <v>18</v>
      </c>
      <c r="B23" s="13" t="s">
        <v>29</v>
      </c>
      <c r="C23" s="17">
        <f>ROUNDDOWN('1-й лист'!G34/4,0)</f>
        <v>1</v>
      </c>
      <c r="D23" s="18" t="s">
        <v>120</v>
      </c>
      <c r="E23" s="17">
        <f>ROUNDDOWN('1-й лист'!H34/4,0)</f>
        <v>6</v>
      </c>
      <c r="F23" s="18" t="s">
        <v>120</v>
      </c>
      <c r="G23" s="17">
        <f>ROUNDDOWN('1-й лист'!I34/4,0)</f>
        <v>1</v>
      </c>
      <c r="H23" s="18" t="s">
        <v>120</v>
      </c>
      <c r="I23" s="17">
        <f>ROUNDDOWN('1-й лист'!J34/4,0)</f>
        <v>1</v>
      </c>
      <c r="J23" s="18" t="s">
        <v>120</v>
      </c>
    </row>
    <row r="24" spans="1:10" ht="26.4">
      <c r="A24" s="12">
        <v>19</v>
      </c>
      <c r="B24" s="13" t="s">
        <v>30</v>
      </c>
      <c r="C24" s="17">
        <f>ROUNDDOWN('1-й лист'!G35/4,0)</f>
        <v>0</v>
      </c>
      <c r="D24" s="18" t="s">
        <v>120</v>
      </c>
      <c r="E24" s="17">
        <f>ROUNDDOWN('1-й лист'!H35/4,0)</f>
        <v>2</v>
      </c>
      <c r="F24" s="18" t="s">
        <v>120</v>
      </c>
      <c r="G24" s="17">
        <f>ROUNDDOWN('1-й лист'!I35/4,0)</f>
        <v>0</v>
      </c>
      <c r="H24" s="18" t="s">
        <v>120</v>
      </c>
      <c r="I24" s="17">
        <f>ROUNDDOWN('1-й лист'!J35/4,0)</f>
        <v>0</v>
      </c>
      <c r="J24" s="18" t="s">
        <v>120</v>
      </c>
    </row>
    <row r="25" spans="1:10" ht="26.4">
      <c r="A25" s="12">
        <v>20</v>
      </c>
      <c r="B25" s="13" t="s">
        <v>31</v>
      </c>
      <c r="C25" s="17">
        <f>ROUNDDOWN('1-й лист'!G36/4,0)</f>
        <v>3</v>
      </c>
      <c r="D25" s="18" t="s">
        <v>120</v>
      </c>
      <c r="E25" s="17">
        <f>ROUNDDOWN('1-й лист'!H36/4,0)</f>
        <v>12</v>
      </c>
      <c r="F25" s="18" t="s">
        <v>120</v>
      </c>
      <c r="G25" s="17">
        <f>ROUNDDOWN('1-й лист'!I36/4,0)</f>
        <v>1</v>
      </c>
      <c r="H25" s="18" t="s">
        <v>120</v>
      </c>
      <c r="I25" s="17">
        <f>ROUNDDOWN('1-й лист'!J36/4,0)</f>
        <v>1</v>
      </c>
      <c r="J25" s="18" t="s">
        <v>120</v>
      </c>
    </row>
    <row r="26" spans="1:10" ht="26.4">
      <c r="A26" s="12">
        <v>21</v>
      </c>
      <c r="B26" s="13" t="s">
        <v>32</v>
      </c>
      <c r="C26" s="17">
        <f>ROUNDDOWN('1-й лист'!G37/4,0)</f>
        <v>0</v>
      </c>
      <c r="D26" s="19" t="s">
        <v>121</v>
      </c>
      <c r="E26" s="17">
        <f>ROUNDDOWN('1-й лист'!H37/4,0)</f>
        <v>2</v>
      </c>
      <c r="F26" s="19" t="s">
        <v>121</v>
      </c>
      <c r="G26" s="17">
        <f>ROUNDDOWN('1-й лист'!I37/4,0)</f>
        <v>0</v>
      </c>
      <c r="H26" s="19" t="s">
        <v>121</v>
      </c>
      <c r="I26" s="17">
        <f>ROUNDDOWN('1-й лист'!J37/4,0)</f>
        <v>0</v>
      </c>
      <c r="J26" s="19" t="s">
        <v>121</v>
      </c>
    </row>
    <row r="27" spans="1:10" ht="26.4">
      <c r="A27" s="12">
        <v>22</v>
      </c>
      <c r="B27" s="13" t="s">
        <v>33</v>
      </c>
      <c r="C27" s="17">
        <f>ROUNDDOWN('1-й лист'!G38/4,0)</f>
        <v>0</v>
      </c>
      <c r="D27" s="19" t="s">
        <v>121</v>
      </c>
      <c r="E27" s="17">
        <f>ROUNDDOWN('1-й лист'!H38/4,0)</f>
        <v>1</v>
      </c>
      <c r="F27" s="19" t="s">
        <v>121</v>
      </c>
      <c r="G27" s="17">
        <f>ROUNDDOWN('1-й лист'!I38/4,0)</f>
        <v>0</v>
      </c>
      <c r="H27" s="19" t="s">
        <v>121</v>
      </c>
      <c r="I27" s="17">
        <f>ROUNDDOWN('1-й лист'!J38/4,0)</f>
        <v>0</v>
      </c>
      <c r="J27" s="19" t="s">
        <v>121</v>
      </c>
    </row>
    <row r="28" spans="1:10" ht="26.4">
      <c r="A28" s="12">
        <v>23</v>
      </c>
      <c r="B28" s="13" t="s">
        <v>34</v>
      </c>
      <c r="C28" s="17">
        <f>ROUNDDOWN('1-й лист'!G39/4,0)</f>
        <v>0</v>
      </c>
      <c r="D28" s="19" t="s">
        <v>121</v>
      </c>
      <c r="E28" s="17">
        <f>ROUNDDOWN('1-й лист'!H39/4,0)</f>
        <v>4</v>
      </c>
      <c r="F28" s="19" t="s">
        <v>121</v>
      </c>
      <c r="G28" s="17">
        <f>ROUNDDOWN('1-й лист'!I39/4,0)</f>
        <v>0</v>
      </c>
      <c r="H28" s="19" t="s">
        <v>121</v>
      </c>
      <c r="I28" s="17">
        <f>ROUNDDOWN('1-й лист'!J39/4,0)</f>
        <v>1</v>
      </c>
      <c r="J28" s="19" t="s">
        <v>121</v>
      </c>
    </row>
    <row r="29" spans="1:10" ht="26.4">
      <c r="A29" s="11">
        <v>24</v>
      </c>
      <c r="B29" s="13" t="s">
        <v>35</v>
      </c>
      <c r="C29" s="17">
        <f>ROUNDDOWN('1-й лист'!G40/4,0)</f>
        <v>3</v>
      </c>
      <c r="D29" s="19" t="s">
        <v>121</v>
      </c>
      <c r="E29" s="17">
        <f>ROUNDDOWN('1-й лист'!H40/4,0)</f>
        <v>16</v>
      </c>
      <c r="F29" s="19" t="s">
        <v>121</v>
      </c>
      <c r="G29" s="17">
        <f>ROUNDDOWN('1-й лист'!I40/4,0)</f>
        <v>2</v>
      </c>
      <c r="H29" s="19" t="s">
        <v>121</v>
      </c>
      <c r="I29" s="17">
        <f>ROUNDDOWN('1-й лист'!J40/4,0)</f>
        <v>9</v>
      </c>
      <c r="J29" s="19" t="s">
        <v>121</v>
      </c>
    </row>
    <row r="30" spans="1:10" ht="26.4">
      <c r="A30" s="11">
        <v>25</v>
      </c>
      <c r="B30" s="13" t="s">
        <v>36</v>
      </c>
      <c r="C30" s="17">
        <f>ROUNDDOWN('1-й лист'!G41/4,0)</f>
        <v>21</v>
      </c>
      <c r="D30" s="19" t="s">
        <v>121</v>
      </c>
      <c r="E30" s="17">
        <f>ROUNDDOWN('1-й лист'!H41/4,0)</f>
        <v>46</v>
      </c>
      <c r="F30" s="19" t="s">
        <v>121</v>
      </c>
      <c r="G30" s="17">
        <f>ROUNDDOWN('1-й лист'!I41/4,0)</f>
        <v>2</v>
      </c>
      <c r="H30" s="19" t="s">
        <v>121</v>
      </c>
      <c r="I30" s="17">
        <f>ROUNDDOWN('1-й лист'!J41/4,0)</f>
        <v>45</v>
      </c>
      <c r="J30" s="19" t="s">
        <v>121</v>
      </c>
    </row>
    <row r="31" spans="1:10" ht="26.4">
      <c r="A31" s="11">
        <v>26</v>
      </c>
      <c r="B31" s="13" t="s">
        <v>37</v>
      </c>
      <c r="C31" s="17">
        <f>ROUNDDOWN('1-й лист'!G42/4,0)</f>
        <v>0</v>
      </c>
      <c r="D31" s="19" t="s">
        <v>121</v>
      </c>
      <c r="E31" s="17">
        <f>ROUNDDOWN('1-й лист'!H42/4,0)</f>
        <v>1</v>
      </c>
      <c r="F31" s="19" t="s">
        <v>121</v>
      </c>
      <c r="G31" s="17">
        <f>ROUNDDOWN('1-й лист'!I42/4,0)</f>
        <v>0</v>
      </c>
      <c r="H31" s="19" t="s">
        <v>121</v>
      </c>
      <c r="I31" s="17">
        <f>ROUNDDOWN('1-й лист'!J42/4,0)</f>
        <v>1</v>
      </c>
      <c r="J31" s="19" t="s">
        <v>121</v>
      </c>
    </row>
    <row r="32" spans="1:10" ht="26.4">
      <c r="A32" s="11">
        <v>27</v>
      </c>
      <c r="B32" s="13" t="s">
        <v>38</v>
      </c>
      <c r="C32" s="17">
        <f>ROUNDDOWN('1-й лист'!G43/4,0)</f>
        <v>16</v>
      </c>
      <c r="D32" s="19" t="s">
        <v>121</v>
      </c>
      <c r="E32" s="17">
        <f>ROUNDDOWN('1-й лист'!H43/4,0)</f>
        <v>67</v>
      </c>
      <c r="F32" s="19" t="s">
        <v>121</v>
      </c>
      <c r="G32" s="17">
        <f>ROUNDDOWN('1-й лист'!I43/4,0)</f>
        <v>2</v>
      </c>
      <c r="H32" s="19" t="s">
        <v>121</v>
      </c>
      <c r="I32" s="17">
        <f>ROUNDDOWN('1-й лист'!J43/4,0)</f>
        <v>46</v>
      </c>
      <c r="J32" s="19" t="s">
        <v>121</v>
      </c>
    </row>
    <row r="33" spans="1:10" ht="26.4">
      <c r="A33" s="12">
        <v>28</v>
      </c>
      <c r="B33" s="13" t="s">
        <v>39</v>
      </c>
      <c r="C33" s="17">
        <f>ROUNDDOWN('1-й лист'!G44/4,0)</f>
        <v>6</v>
      </c>
      <c r="D33" s="19" t="s">
        <v>121</v>
      </c>
      <c r="E33" s="17">
        <f>ROUNDDOWN('1-й лист'!H44/4,0)</f>
        <v>18</v>
      </c>
      <c r="F33" s="19" t="s">
        <v>121</v>
      </c>
      <c r="G33" s="17">
        <f>ROUNDDOWN('1-й лист'!I44/4,0)</f>
        <v>3</v>
      </c>
      <c r="H33" s="19" t="s">
        <v>121</v>
      </c>
      <c r="I33" s="17">
        <f>ROUNDDOWN('1-й лист'!J44/4,0)</f>
        <v>9</v>
      </c>
      <c r="J33" s="19" t="s">
        <v>121</v>
      </c>
    </row>
    <row r="34" spans="1:10" ht="26.4">
      <c r="A34" s="12">
        <v>29</v>
      </c>
      <c r="B34" s="13" t="s">
        <v>40</v>
      </c>
      <c r="C34" s="17">
        <f>ROUNDDOWN('1-й лист'!G45/4,0)</f>
        <v>2</v>
      </c>
      <c r="D34" s="19" t="s">
        <v>121</v>
      </c>
      <c r="E34" s="17">
        <f>ROUNDDOWN('1-й лист'!H45/4,0)</f>
        <v>6</v>
      </c>
      <c r="F34" s="19" t="s">
        <v>121</v>
      </c>
      <c r="G34" s="17">
        <f>ROUNDDOWN('1-й лист'!I45/4,0)</f>
        <v>1</v>
      </c>
      <c r="H34" s="19" t="s">
        <v>121</v>
      </c>
      <c r="I34" s="17">
        <f>ROUNDDOWN('1-й лист'!J45/4,0)</f>
        <v>1</v>
      </c>
      <c r="J34" s="19" t="s">
        <v>121</v>
      </c>
    </row>
    <row r="35" spans="1:10" ht="26.4">
      <c r="A35" s="12">
        <v>30</v>
      </c>
      <c r="B35" s="13" t="s">
        <v>41</v>
      </c>
      <c r="C35" s="17">
        <f>ROUNDDOWN('1-й лист'!G46/4,0)</f>
        <v>2</v>
      </c>
      <c r="D35" s="19" t="s">
        <v>121</v>
      </c>
      <c r="E35" s="17">
        <f>ROUNDDOWN('1-й лист'!H46/4,0)</f>
        <v>10</v>
      </c>
      <c r="F35" s="19" t="s">
        <v>121</v>
      </c>
      <c r="G35" s="17">
        <f>ROUNDDOWN('1-й лист'!I46/4,0)</f>
        <v>1</v>
      </c>
      <c r="H35" s="19" t="s">
        <v>121</v>
      </c>
      <c r="I35" s="17">
        <f>ROUNDDOWN('1-й лист'!J46/4,0)</f>
        <v>1</v>
      </c>
      <c r="J35" s="19" t="s">
        <v>121</v>
      </c>
    </row>
    <row r="36" spans="1:10" ht="26.4">
      <c r="A36" s="12">
        <v>31</v>
      </c>
      <c r="B36" s="13" t="s">
        <v>42</v>
      </c>
      <c r="C36" s="17">
        <f>ROUNDDOWN('1-й лист'!G47/4,0)</f>
        <v>0</v>
      </c>
      <c r="D36" s="19" t="s">
        <v>121</v>
      </c>
      <c r="E36" s="17">
        <f>ROUNDDOWN('1-й лист'!H47/4,0)</f>
        <v>0</v>
      </c>
      <c r="F36" s="19" t="s">
        <v>121</v>
      </c>
      <c r="G36" s="17">
        <f>ROUNDDOWN('1-й лист'!I47/4,0)</f>
        <v>0</v>
      </c>
      <c r="H36" s="19" t="s">
        <v>121</v>
      </c>
      <c r="I36" s="17">
        <f>ROUNDDOWN('1-й лист'!J47/4,0)</f>
        <v>0</v>
      </c>
      <c r="J36" s="19" t="s">
        <v>121</v>
      </c>
    </row>
    <row r="37" spans="1:10" ht="26.4">
      <c r="A37" s="12">
        <v>32</v>
      </c>
      <c r="B37" s="13" t="s">
        <v>43</v>
      </c>
      <c r="C37" s="17">
        <f>ROUNDDOWN('1-й лист'!G48/4,0)</f>
        <v>0</v>
      </c>
      <c r="D37" s="19" t="s">
        <v>121</v>
      </c>
      <c r="E37" s="17">
        <f>ROUNDDOWN('1-й лист'!H48/4,0)</f>
        <v>0</v>
      </c>
      <c r="F37" s="19" t="s">
        <v>121</v>
      </c>
      <c r="G37" s="17">
        <f>ROUNDDOWN('1-й лист'!I48/4,0)</f>
        <v>0</v>
      </c>
      <c r="H37" s="19" t="s">
        <v>121</v>
      </c>
      <c r="I37" s="17">
        <f>ROUNDDOWN('1-й лист'!J48/4,0)</f>
        <v>0</v>
      </c>
      <c r="J37" s="19" t="s">
        <v>121</v>
      </c>
    </row>
    <row r="38" spans="1:10" ht="26.4">
      <c r="A38" s="11">
        <v>33</v>
      </c>
      <c r="B38" s="13" t="s">
        <v>44</v>
      </c>
      <c r="C38" s="17">
        <f>ROUNDDOWN('1-й лист'!G49/4,0)</f>
        <v>4</v>
      </c>
      <c r="D38" s="18" t="s">
        <v>122</v>
      </c>
      <c r="E38" s="17">
        <f>ROUNDDOWN('1-й лист'!H49/4,0)</f>
        <v>20</v>
      </c>
      <c r="F38" s="18" t="s">
        <v>122</v>
      </c>
      <c r="G38" s="17">
        <f>ROUNDDOWN('1-й лист'!I49/4,0)</f>
        <v>2</v>
      </c>
      <c r="H38" s="18" t="s">
        <v>122</v>
      </c>
      <c r="I38" s="17">
        <f>ROUNDDOWN('1-й лист'!J49/4,0)</f>
        <v>6</v>
      </c>
      <c r="J38" s="18" t="s">
        <v>122</v>
      </c>
    </row>
    <row r="39" spans="1:10" ht="26.4">
      <c r="A39" s="11">
        <v>34</v>
      </c>
      <c r="B39" s="13" t="s">
        <v>45</v>
      </c>
      <c r="C39" s="17">
        <f>ROUNDDOWN('1-й лист'!G50/4,0)</f>
        <v>6</v>
      </c>
      <c r="D39" s="18" t="s">
        <v>122</v>
      </c>
      <c r="E39" s="17">
        <f>ROUNDDOWN('1-й лист'!H50/4,0)</f>
        <v>20</v>
      </c>
      <c r="F39" s="18" t="s">
        <v>122</v>
      </c>
      <c r="G39" s="17">
        <f>ROUNDDOWN('1-й лист'!I50/4,0)</f>
        <v>0</v>
      </c>
      <c r="H39" s="18" t="s">
        <v>122</v>
      </c>
      <c r="I39" s="17">
        <f>ROUNDDOWN('1-й лист'!J50/4,0)</f>
        <v>16</v>
      </c>
      <c r="J39" s="18" t="s">
        <v>122</v>
      </c>
    </row>
    <row r="40" spans="1:10" ht="26.4">
      <c r="A40" s="11">
        <v>35</v>
      </c>
      <c r="B40" s="13" t="s">
        <v>46</v>
      </c>
      <c r="C40" s="17">
        <f>ROUNDDOWN('1-й лист'!G51/4,0)</f>
        <v>2</v>
      </c>
      <c r="D40" s="18" t="s">
        <v>122</v>
      </c>
      <c r="E40" s="17">
        <f>ROUNDDOWN('1-й лист'!H51/4,0)</f>
        <v>5</v>
      </c>
      <c r="F40" s="18" t="s">
        <v>122</v>
      </c>
      <c r="G40" s="17">
        <f>ROUNDDOWN('1-й лист'!I51/4,0)</f>
        <v>1</v>
      </c>
      <c r="H40" s="18" t="s">
        <v>122</v>
      </c>
      <c r="I40" s="17">
        <f>ROUNDDOWN('1-й лист'!J51/4,0)</f>
        <v>1</v>
      </c>
      <c r="J40" s="18" t="s">
        <v>122</v>
      </c>
    </row>
    <row r="41" spans="1:10" ht="26.4">
      <c r="A41" s="11">
        <v>36</v>
      </c>
      <c r="B41" s="13" t="s">
        <v>47</v>
      </c>
      <c r="C41" s="17">
        <f>ROUNDDOWN('1-й лист'!G52/4,0)</f>
        <v>0</v>
      </c>
      <c r="D41" s="18"/>
      <c r="E41" s="17">
        <f>ROUNDDOWN('1-й лист'!H52/4,0)</f>
        <v>39</v>
      </c>
      <c r="F41" s="18" t="s">
        <v>122</v>
      </c>
      <c r="G41" s="17">
        <f>ROUNDDOWN('1-й лист'!I52/4,0)</f>
        <v>2</v>
      </c>
      <c r="H41" s="18" t="s">
        <v>122</v>
      </c>
      <c r="I41" s="17">
        <f>ROUNDDOWN('1-й лист'!J52/4,0)</f>
        <v>0</v>
      </c>
      <c r="J41" s="18"/>
    </row>
    <row r="42" spans="1:10" ht="26.4">
      <c r="A42" s="12">
        <v>37</v>
      </c>
      <c r="B42" s="13" t="s">
        <v>48</v>
      </c>
      <c r="C42" s="17">
        <f>ROUNDDOWN('1-й лист'!G53/4,0)</f>
        <v>0</v>
      </c>
      <c r="D42" s="18"/>
      <c r="E42" s="17">
        <f>ROUNDDOWN('1-й лист'!H53/4,0)</f>
        <v>26</v>
      </c>
      <c r="F42" s="18" t="s">
        <v>122</v>
      </c>
      <c r="G42" s="17">
        <f>ROUNDDOWN('1-й лист'!I53/4,0)</f>
        <v>3</v>
      </c>
      <c r="H42" s="18" t="s">
        <v>122</v>
      </c>
      <c r="I42" s="17">
        <f>ROUNDDOWN('1-й лист'!J53/4,0)</f>
        <v>0</v>
      </c>
      <c r="J42" s="18"/>
    </row>
    <row r="43" spans="1:10" ht="26.4">
      <c r="A43" s="12">
        <v>38</v>
      </c>
      <c r="B43" s="13" t="s">
        <v>49</v>
      </c>
      <c r="C43" s="17">
        <f>ROUNDDOWN('1-й лист'!G54/4,0)</f>
        <v>0</v>
      </c>
      <c r="D43" s="18"/>
      <c r="E43" s="17">
        <f>ROUNDDOWN('1-й лист'!H54/4,0)</f>
        <v>24</v>
      </c>
      <c r="F43" s="18" t="s">
        <v>122</v>
      </c>
      <c r="G43" s="17">
        <f>ROUNDDOWN('1-й лист'!I54/4,0)</f>
        <v>2</v>
      </c>
      <c r="H43" s="18" t="s">
        <v>122</v>
      </c>
      <c r="I43" s="17">
        <f>ROUNDDOWN('1-й лист'!J54/4,0)</f>
        <v>0</v>
      </c>
      <c r="J43" s="18"/>
    </row>
    <row r="44" spans="1:10" ht="26.4">
      <c r="A44" s="12">
        <v>39</v>
      </c>
      <c r="B44" s="13" t="s">
        <v>50</v>
      </c>
      <c r="C44" s="17">
        <f>ROUNDDOWN('1-й лист'!G55/4,0)</f>
        <v>0</v>
      </c>
      <c r="D44" s="18"/>
      <c r="E44" s="17">
        <f>ROUNDDOWN('1-й лист'!H55/4,0)</f>
        <v>20</v>
      </c>
      <c r="F44" s="18" t="s">
        <v>122</v>
      </c>
      <c r="G44" s="17">
        <f>ROUNDDOWN('1-й лист'!I55/4,0)</f>
        <v>1</v>
      </c>
      <c r="H44" s="18" t="s">
        <v>122</v>
      </c>
      <c r="I44" s="17">
        <f>ROUNDDOWN('1-й лист'!J55/4,0)</f>
        <v>0</v>
      </c>
      <c r="J44" s="18"/>
    </row>
    <row r="45" spans="1:10" ht="26.4">
      <c r="A45" s="12">
        <v>40</v>
      </c>
      <c r="B45" s="13" t="s">
        <v>51</v>
      </c>
      <c r="C45" s="17">
        <f>ROUNDDOWN('1-й лист'!G56/4,0)</f>
        <v>0</v>
      </c>
      <c r="D45" s="18"/>
      <c r="E45" s="17">
        <f>ROUNDDOWN('1-й лист'!H56/4,0)</f>
        <v>11</v>
      </c>
      <c r="F45" s="18" t="s">
        <v>122</v>
      </c>
      <c r="G45" s="17">
        <f>ROUNDDOWN('1-й лист'!I56/4,0)</f>
        <v>0</v>
      </c>
      <c r="H45" s="18" t="s">
        <v>122</v>
      </c>
      <c r="I45" s="17">
        <f>ROUNDDOWN('1-й лист'!J56/4,0)</f>
        <v>0</v>
      </c>
      <c r="J45" s="18"/>
    </row>
    <row r="46" spans="1:10" ht="26.4">
      <c r="A46" s="12">
        <v>41</v>
      </c>
      <c r="B46" s="13" t="s">
        <v>52</v>
      </c>
      <c r="C46" s="17">
        <f>ROUNDDOWN('1-й лист'!G57/4,0)</f>
        <v>0</v>
      </c>
      <c r="D46" s="18"/>
      <c r="E46" s="17">
        <f>ROUNDDOWN('1-й лист'!H57/4,0)</f>
        <v>7</v>
      </c>
      <c r="F46" s="18" t="s">
        <v>122</v>
      </c>
      <c r="G46" s="17">
        <f>ROUNDDOWN('1-й лист'!I57/4,0)</f>
        <v>0</v>
      </c>
      <c r="H46" s="18" t="s">
        <v>122</v>
      </c>
      <c r="I46" s="17">
        <f>ROUNDDOWN('1-й лист'!J57/4,0)</f>
        <v>0</v>
      </c>
      <c r="J46" s="18"/>
    </row>
    <row r="47" spans="1:10" ht="30.6">
      <c r="A47" s="11">
        <v>42</v>
      </c>
      <c r="B47" s="13" t="s">
        <v>53</v>
      </c>
      <c r="C47" s="17">
        <f>ROUNDDOWN('1-й лист'!G58/4,0)</f>
        <v>0</v>
      </c>
      <c r="D47" s="18"/>
      <c r="E47" s="17">
        <f>ROUNDDOWN('1-й лист'!H58/4,0)</f>
        <v>24</v>
      </c>
      <c r="F47" s="18" t="s">
        <v>122</v>
      </c>
      <c r="G47" s="17">
        <f>ROUNDDOWN('1-й лист'!I58/4,0)</f>
        <v>3</v>
      </c>
      <c r="H47" s="18" t="s">
        <v>122</v>
      </c>
      <c r="I47" s="17">
        <f>ROUNDDOWN('1-й лист'!J58/4,0)</f>
        <v>0</v>
      </c>
      <c r="J47" s="18"/>
    </row>
    <row r="48" spans="1:10" ht="26.4">
      <c r="A48" s="11">
        <v>43</v>
      </c>
      <c r="B48" s="13" t="s">
        <v>54</v>
      </c>
      <c r="C48" s="17">
        <f>ROUNDDOWN('1-й лист'!G59/4,0)</f>
        <v>0</v>
      </c>
      <c r="D48" s="18"/>
      <c r="E48" s="17">
        <f>ROUNDDOWN('1-й лист'!H59/4,0)</f>
        <v>17</v>
      </c>
      <c r="F48" s="18" t="s">
        <v>122</v>
      </c>
      <c r="G48" s="17">
        <f>ROUNDDOWN('1-й лист'!I59/4,0)</f>
        <v>0</v>
      </c>
      <c r="H48" s="18"/>
      <c r="I48" s="17">
        <f>ROUNDDOWN('1-й лист'!J59/4,0)</f>
        <v>0</v>
      </c>
      <c r="J48" s="18"/>
    </row>
    <row r="49" spans="1:10" ht="26.4">
      <c r="A49" s="11">
        <v>44</v>
      </c>
      <c r="B49" s="13" t="s">
        <v>55</v>
      </c>
      <c r="C49" s="17">
        <f>ROUNDDOWN('1-й лист'!G60/4,0)</f>
        <v>0</v>
      </c>
      <c r="D49" s="18"/>
      <c r="E49" s="17">
        <f>ROUNDDOWN('1-й лист'!H60/4,0)</f>
        <v>12</v>
      </c>
      <c r="F49" s="18" t="s">
        <v>122</v>
      </c>
      <c r="G49" s="17">
        <f>ROUNDDOWN('1-й лист'!I60/4,0)</f>
        <v>0</v>
      </c>
      <c r="H49" s="18"/>
      <c r="I49" s="17">
        <f>ROUNDDOWN('1-й лист'!J60/4,0)</f>
        <v>0</v>
      </c>
      <c r="J49" s="18"/>
    </row>
    <row r="50" spans="1:10" ht="26.4">
      <c r="A50" s="11">
        <v>45</v>
      </c>
      <c r="B50" s="13" t="s">
        <v>56</v>
      </c>
      <c r="C50" s="17">
        <f>ROUNDDOWN('1-й лист'!G61/4,0)</f>
        <v>0</v>
      </c>
      <c r="D50" s="18"/>
      <c r="E50" s="17">
        <f>ROUNDDOWN('1-й лист'!H61/4,0)</f>
        <v>14</v>
      </c>
      <c r="F50" s="18" t="s">
        <v>122</v>
      </c>
      <c r="G50" s="17">
        <f>ROUNDDOWN('1-й лист'!I61/4,0)</f>
        <v>1</v>
      </c>
      <c r="H50" s="18" t="s">
        <v>122</v>
      </c>
      <c r="I50" s="17">
        <f>ROUNDDOWN('1-й лист'!J61/4,0)</f>
        <v>54</v>
      </c>
      <c r="J50" s="18" t="s">
        <v>122</v>
      </c>
    </row>
    <row r="51" spans="1:10" ht="26.4">
      <c r="A51" s="12">
        <v>46</v>
      </c>
      <c r="B51" s="13" t="s">
        <v>57</v>
      </c>
      <c r="C51" s="17">
        <f>ROUNDDOWN('1-й лист'!G62/4,0)</f>
        <v>0</v>
      </c>
      <c r="D51" s="18"/>
      <c r="E51" s="17">
        <f>ROUNDDOWN('1-й лист'!H62/4,0)</f>
        <v>9</v>
      </c>
      <c r="F51" s="18" t="s">
        <v>122</v>
      </c>
      <c r="G51" s="17">
        <f>ROUNDDOWN('1-й лист'!I62/4,0)</f>
        <v>0</v>
      </c>
      <c r="H51" s="18" t="s">
        <v>122</v>
      </c>
      <c r="I51" s="17">
        <f>ROUNDDOWN('1-й лист'!J62/4,0)</f>
        <v>10</v>
      </c>
      <c r="J51" s="18" t="s">
        <v>122</v>
      </c>
    </row>
    <row r="52" spans="1:10" ht="26.4">
      <c r="A52" s="12">
        <v>47</v>
      </c>
      <c r="B52" s="13" t="s">
        <v>58</v>
      </c>
      <c r="C52" s="17">
        <f>ROUNDDOWN('1-й лист'!G63/4,0)</f>
        <v>0</v>
      </c>
      <c r="D52" s="18"/>
      <c r="E52" s="17">
        <f>ROUNDDOWN('1-й лист'!H63/4,0)</f>
        <v>0</v>
      </c>
      <c r="F52" s="18"/>
      <c r="G52" s="17">
        <f>ROUNDDOWN('1-й лист'!I63/4,0)</f>
        <v>0</v>
      </c>
      <c r="H52" s="18" t="s">
        <v>122</v>
      </c>
      <c r="I52" s="17">
        <f>ROUNDDOWN('1-й лист'!J63/4,0)</f>
        <v>4</v>
      </c>
      <c r="J52" s="18" t="s">
        <v>122</v>
      </c>
    </row>
    <row r="53" spans="1:10" ht="26.4">
      <c r="A53" s="12">
        <v>48</v>
      </c>
      <c r="B53" s="13" t="s">
        <v>59</v>
      </c>
      <c r="C53" s="17">
        <f>ROUNDDOWN('1-й лист'!G64/4,0)</f>
        <v>0</v>
      </c>
      <c r="D53" s="18"/>
      <c r="E53" s="17">
        <f>ROUNDDOWN('1-й лист'!H64/4,0)</f>
        <v>22</v>
      </c>
      <c r="F53" s="18" t="s">
        <v>122</v>
      </c>
      <c r="G53" s="17">
        <f>ROUNDDOWN('1-й лист'!I64/4,0)</f>
        <v>0</v>
      </c>
      <c r="H53" s="18"/>
      <c r="I53" s="17">
        <f>ROUNDDOWN('1-й лист'!J64/4,0)</f>
        <v>0</v>
      </c>
      <c r="J53" s="18"/>
    </row>
    <row r="54" spans="1:10" ht="26.4">
      <c r="A54" s="12">
        <v>49</v>
      </c>
      <c r="B54" s="13" t="s">
        <v>60</v>
      </c>
      <c r="C54" s="17">
        <f>ROUNDDOWN('1-й лист'!G65/4,0)</f>
        <v>0</v>
      </c>
      <c r="D54" s="18"/>
      <c r="E54" s="17">
        <f>ROUNDDOWN('1-й лист'!H65/4,0)</f>
        <v>92</v>
      </c>
      <c r="F54" s="18" t="s">
        <v>122</v>
      </c>
      <c r="G54" s="17">
        <f>ROUNDDOWN('1-й лист'!I65/4,0)</f>
        <v>3</v>
      </c>
      <c r="H54" s="18" t="s">
        <v>122</v>
      </c>
      <c r="I54" s="17">
        <f>ROUNDDOWN('1-й лист'!J65/4,0)</f>
        <v>7</v>
      </c>
      <c r="J54" s="18" t="s">
        <v>122</v>
      </c>
    </row>
    <row r="55" spans="1:10" ht="26.4">
      <c r="A55" s="12">
        <v>50</v>
      </c>
      <c r="B55" s="13" t="s">
        <v>61</v>
      </c>
      <c r="C55" s="17">
        <f>ROUNDDOWN('1-й лист'!G66/4,0)</f>
        <v>3</v>
      </c>
      <c r="D55" s="18" t="s">
        <v>120</v>
      </c>
      <c r="E55" s="17">
        <f>ROUNDDOWN('1-й лист'!H66/4,0)</f>
        <v>12</v>
      </c>
      <c r="F55" s="18" t="s">
        <v>120</v>
      </c>
      <c r="G55" s="17">
        <f>ROUNDDOWN('1-й лист'!I66/4,0)</f>
        <v>1</v>
      </c>
      <c r="H55" s="18" t="s">
        <v>120</v>
      </c>
      <c r="I55" s="17">
        <f>ROUNDDOWN('1-й лист'!J66/4,0)</f>
        <v>1</v>
      </c>
      <c r="J55" s="18" t="s">
        <v>120</v>
      </c>
    </row>
    <row r="56" spans="1:10" ht="26.4">
      <c r="A56" s="11">
        <v>51</v>
      </c>
      <c r="B56" s="13" t="s">
        <v>62</v>
      </c>
      <c r="C56" s="17">
        <f>ROUNDDOWN('1-й лист'!G67/4,0)</f>
        <v>0</v>
      </c>
      <c r="D56" s="18"/>
      <c r="E56" s="17">
        <f>ROUNDDOWN('1-й лист'!H67/4,0)</f>
        <v>17</v>
      </c>
      <c r="F56" s="18" t="s">
        <v>120</v>
      </c>
      <c r="G56" s="17">
        <f>ROUNDDOWN('1-й лист'!I67/4,0)</f>
        <v>0</v>
      </c>
      <c r="H56" s="18" t="s">
        <v>120</v>
      </c>
      <c r="I56" s="17">
        <f>ROUNDDOWN('1-й лист'!J67/4,0)</f>
        <v>44</v>
      </c>
      <c r="J56" s="18" t="s">
        <v>120</v>
      </c>
    </row>
    <row r="57" spans="1:10" ht="26.4">
      <c r="A57" s="11">
        <v>52</v>
      </c>
      <c r="B57" s="13" t="s">
        <v>63</v>
      </c>
      <c r="C57" s="17">
        <f>ROUNDDOWN('1-й лист'!G68/4,0)</f>
        <v>0</v>
      </c>
      <c r="D57" s="18"/>
      <c r="E57" s="17">
        <f>ROUNDDOWN('1-й лист'!H68/4,0)</f>
        <v>0</v>
      </c>
      <c r="F57" s="18" t="s">
        <v>120</v>
      </c>
      <c r="G57" s="17">
        <f>ROUNDDOWN('1-й лист'!I68/4,0)</f>
        <v>0</v>
      </c>
      <c r="H57" s="18"/>
      <c r="I57" s="17">
        <f>ROUNDDOWN('1-й лист'!J68/4,0)</f>
        <v>0</v>
      </c>
      <c r="J57" s="18"/>
    </row>
    <row r="58" spans="1:10" ht="26.4">
      <c r="A58" s="11">
        <v>53</v>
      </c>
      <c r="B58" s="13" t="s">
        <v>64</v>
      </c>
      <c r="C58" s="17">
        <f>ROUNDDOWN('1-й лист'!G69/4,0)</f>
        <v>0</v>
      </c>
      <c r="D58" s="18"/>
      <c r="E58" s="17">
        <f>ROUNDDOWN('1-й лист'!H69/4,0)</f>
        <v>0</v>
      </c>
      <c r="F58" s="18" t="s">
        <v>120</v>
      </c>
      <c r="G58" s="17">
        <f>ROUNDDOWN('1-й лист'!I69/4,0)</f>
        <v>0</v>
      </c>
      <c r="H58" s="18" t="s">
        <v>120</v>
      </c>
      <c r="I58" s="17">
        <f>ROUNDDOWN('1-й лист'!J69/4,0)</f>
        <v>0</v>
      </c>
      <c r="J58" s="18" t="s">
        <v>120</v>
      </c>
    </row>
    <row r="59" spans="1:10" ht="26.4">
      <c r="A59" s="11">
        <v>54</v>
      </c>
      <c r="B59" s="13" t="s">
        <v>65</v>
      </c>
      <c r="C59" s="17">
        <f>ROUNDDOWN('1-й лист'!G70/4,0)</f>
        <v>0</v>
      </c>
      <c r="D59" s="18"/>
      <c r="E59" s="17">
        <f>ROUNDDOWN('1-й лист'!H70/4,0)</f>
        <v>15</v>
      </c>
      <c r="F59" s="18" t="s">
        <v>120</v>
      </c>
      <c r="G59" s="17">
        <f>ROUNDDOWN('1-й лист'!I70/4,0)</f>
        <v>2</v>
      </c>
      <c r="H59" s="18" t="s">
        <v>120</v>
      </c>
      <c r="I59" s="17">
        <f>ROUNDDOWN('1-й лист'!J70/4,0)</f>
        <v>21</v>
      </c>
      <c r="J59" s="18" t="s">
        <v>120</v>
      </c>
    </row>
    <row r="60" spans="1:10" ht="30.6">
      <c r="A60" s="12">
        <v>55</v>
      </c>
      <c r="B60" s="13" t="s">
        <v>66</v>
      </c>
      <c r="C60" s="17">
        <f>ROUNDDOWN('1-й лист'!G71/4,0)</f>
        <v>0</v>
      </c>
      <c r="D60" s="18"/>
      <c r="E60" s="17">
        <f>ROUNDDOWN('1-й лист'!H71/4,0)</f>
        <v>4</v>
      </c>
      <c r="F60" s="18" t="s">
        <v>120</v>
      </c>
      <c r="G60" s="17">
        <f>ROUNDDOWN('1-й лист'!I71/4,0)</f>
        <v>0</v>
      </c>
      <c r="H60" s="18"/>
      <c r="I60" s="17">
        <f>ROUNDDOWN('1-й лист'!J71/4,0)</f>
        <v>5</v>
      </c>
      <c r="J60" s="18" t="s">
        <v>120</v>
      </c>
    </row>
    <row r="61" spans="1:10" ht="26.4">
      <c r="A61" s="12">
        <v>56</v>
      </c>
      <c r="B61" s="13" t="s">
        <v>67</v>
      </c>
      <c r="C61" s="17">
        <f>ROUNDDOWN('1-й лист'!G72/4,0)</f>
        <v>0</v>
      </c>
      <c r="D61" s="18"/>
      <c r="E61" s="17">
        <f>ROUNDDOWN('1-й лист'!H72/4,0)</f>
        <v>0</v>
      </c>
      <c r="F61" s="18" t="s">
        <v>120</v>
      </c>
      <c r="G61" s="17">
        <f>ROUNDDOWN('1-й лист'!I72/4,0)</f>
        <v>0</v>
      </c>
      <c r="H61" s="18"/>
      <c r="I61" s="17">
        <f>ROUNDDOWN('1-й лист'!J72/4,0)</f>
        <v>0</v>
      </c>
      <c r="J61" s="18"/>
    </row>
    <row r="62" spans="1:10" ht="26.4">
      <c r="A62" s="12">
        <v>57</v>
      </c>
      <c r="B62" s="13" t="s">
        <v>68</v>
      </c>
      <c r="C62" s="17">
        <f>ROUNDDOWN('1-й лист'!G73/4,0)</f>
        <v>0</v>
      </c>
      <c r="D62" s="18"/>
      <c r="E62" s="17">
        <f>ROUNDDOWN('1-й лист'!H73/4,0)</f>
        <v>0</v>
      </c>
      <c r="F62" s="18" t="s">
        <v>120</v>
      </c>
      <c r="G62" s="17">
        <f>ROUNDDOWN('1-й лист'!I73/4,0)</f>
        <v>0</v>
      </c>
      <c r="H62" s="18" t="s">
        <v>120</v>
      </c>
      <c r="I62" s="17">
        <f>ROUNDDOWN('1-й лист'!J73/4,0)</f>
        <v>0</v>
      </c>
      <c r="J62" s="18"/>
    </row>
    <row r="63" spans="1:10" ht="26.4">
      <c r="A63" s="12">
        <v>58</v>
      </c>
      <c r="B63" s="13" t="s">
        <v>69</v>
      </c>
      <c r="C63" s="17">
        <f>ROUNDDOWN('1-й лист'!G74/4,0)</f>
        <v>36</v>
      </c>
      <c r="D63" s="18" t="s">
        <v>120</v>
      </c>
      <c r="E63" s="17">
        <f>ROUNDDOWN('1-й лист'!H74/4,0)</f>
        <v>0</v>
      </c>
      <c r="F63" s="18"/>
      <c r="G63" s="17">
        <f>ROUNDDOWN('1-й лист'!I74/4,0)</f>
        <v>0</v>
      </c>
      <c r="H63" s="18"/>
      <c r="I63" s="17">
        <f>ROUNDDOWN('1-й лист'!J74/4,0)</f>
        <v>0</v>
      </c>
      <c r="J63" s="18"/>
    </row>
    <row r="64" spans="1:10" ht="26.4">
      <c r="A64" s="12">
        <v>59</v>
      </c>
      <c r="B64" s="13" t="s">
        <v>70</v>
      </c>
      <c r="C64" s="17">
        <f>ROUNDDOWN('1-й лист'!G75/4,0)</f>
        <v>0</v>
      </c>
      <c r="D64" s="18"/>
      <c r="E64" s="17">
        <f>ROUNDDOWN('1-й лист'!H75/4,0)</f>
        <v>5</v>
      </c>
      <c r="F64" s="18" t="s">
        <v>120</v>
      </c>
      <c r="G64" s="17">
        <f>ROUNDDOWN('1-й лист'!I75/4,0)</f>
        <v>0</v>
      </c>
      <c r="H64" s="18" t="s">
        <v>120</v>
      </c>
      <c r="I64" s="17">
        <f>ROUNDDOWN('1-й лист'!J75/4,0)</f>
        <v>3</v>
      </c>
      <c r="J64" s="18" t="s">
        <v>120</v>
      </c>
    </row>
    <row r="65" spans="1:10" ht="26.4">
      <c r="A65" s="11">
        <v>60</v>
      </c>
      <c r="B65" s="13" t="s">
        <v>71</v>
      </c>
      <c r="C65" s="17">
        <f>ROUNDDOWN('1-й лист'!G76/4,0)</f>
        <v>0</v>
      </c>
      <c r="D65" s="18"/>
      <c r="E65" s="17">
        <f>ROUNDDOWN('1-й лист'!H76/4,0)</f>
        <v>0</v>
      </c>
      <c r="F65" s="18"/>
      <c r="G65" s="17">
        <f>ROUNDDOWN('1-й лист'!I76/4,0)</f>
        <v>0</v>
      </c>
      <c r="H65" s="18" t="s">
        <v>120</v>
      </c>
      <c r="I65" s="17">
        <f>ROUNDDOWN('1-й лист'!J76/4,0)</f>
        <v>0</v>
      </c>
      <c r="J65" s="18"/>
    </row>
    <row r="66" spans="1:10" ht="26.4">
      <c r="A66" s="11">
        <v>61</v>
      </c>
      <c r="B66" s="13" t="s">
        <v>72</v>
      </c>
      <c r="C66" s="17">
        <f>ROUNDDOWN('1-й лист'!G77/4,0)</f>
        <v>0</v>
      </c>
      <c r="D66" s="18"/>
      <c r="E66" s="17">
        <f>ROUNDDOWN('1-й лист'!H77/4,0)</f>
        <v>1</v>
      </c>
      <c r="F66" s="18" t="s">
        <v>120</v>
      </c>
      <c r="G66" s="17">
        <f>ROUNDDOWN('1-й лист'!I77/4,0)</f>
        <v>0</v>
      </c>
      <c r="H66" s="18"/>
      <c r="I66" s="17">
        <f>ROUNDDOWN('1-й лист'!J77/4,0)</f>
        <v>0</v>
      </c>
      <c r="J66" s="18"/>
    </row>
    <row r="67" spans="1:10" ht="26.4">
      <c r="A67" s="11">
        <v>62</v>
      </c>
      <c r="B67" s="13" t="s">
        <v>73</v>
      </c>
      <c r="C67" s="17">
        <f>ROUNDDOWN('1-й лист'!G78/4,0)</f>
        <v>0</v>
      </c>
      <c r="D67" s="18"/>
      <c r="E67" s="17">
        <f>ROUNDDOWN('1-й лист'!H78/4,0)</f>
        <v>0</v>
      </c>
      <c r="F67" s="18"/>
      <c r="G67" s="17">
        <f>ROUNDDOWN('1-й лист'!I78/4,0)</f>
        <v>0</v>
      </c>
      <c r="H67" s="18" t="s">
        <v>120</v>
      </c>
      <c r="I67" s="17">
        <f>ROUNDDOWN('1-й лист'!J78/4,0)</f>
        <v>0</v>
      </c>
      <c r="J67" s="18"/>
    </row>
    <row r="68" spans="1:10" ht="26.4">
      <c r="A68" s="11">
        <v>63</v>
      </c>
      <c r="B68" s="13" t="s">
        <v>74</v>
      </c>
      <c r="C68" s="17">
        <f>ROUNDDOWN('1-й лист'!G79/4,0)</f>
        <v>0</v>
      </c>
      <c r="D68" s="18"/>
      <c r="E68" s="17">
        <f>ROUNDDOWN('1-й лист'!H79/4,0)</f>
        <v>0</v>
      </c>
      <c r="F68" s="18" t="s">
        <v>122</v>
      </c>
      <c r="G68" s="17">
        <f>ROUNDDOWN('1-й лист'!I79/4,0)</f>
        <v>0</v>
      </c>
      <c r="H68" s="18"/>
      <c r="I68" s="17">
        <f>ROUNDDOWN('1-й лист'!J79/4,0)</f>
        <v>0</v>
      </c>
      <c r="J68" s="18"/>
    </row>
    <row r="69" spans="1:10" ht="26.4">
      <c r="A69" s="12">
        <v>64</v>
      </c>
      <c r="B69" s="13" t="s">
        <v>75</v>
      </c>
      <c r="C69" s="17">
        <f>ROUNDDOWN('1-й лист'!G80/4,0)</f>
        <v>0</v>
      </c>
      <c r="D69" s="18"/>
      <c r="E69" s="17">
        <f>ROUNDDOWN('1-й лист'!H80/4,0)</f>
        <v>0</v>
      </c>
      <c r="F69" s="18" t="s">
        <v>122</v>
      </c>
      <c r="G69" s="17">
        <f>ROUNDDOWN('1-й лист'!I80/4,0)</f>
        <v>0</v>
      </c>
      <c r="H69" s="18"/>
      <c r="I69" s="17">
        <f>ROUNDDOWN('1-й лист'!J80/4,0)</f>
        <v>0</v>
      </c>
      <c r="J69" s="18"/>
    </row>
    <row r="70" spans="1:10" ht="26.4">
      <c r="A70" s="12">
        <v>65</v>
      </c>
      <c r="B70" s="13" t="s">
        <v>76</v>
      </c>
      <c r="C70" s="17">
        <f>ROUNDDOWN('1-й лист'!G81/4,0)</f>
        <v>0</v>
      </c>
      <c r="D70" s="18"/>
      <c r="E70" s="17">
        <f>ROUNDDOWN('1-й лист'!H81/4,0)</f>
        <v>0</v>
      </c>
      <c r="F70" s="18"/>
      <c r="G70" s="17">
        <f>ROUNDDOWN('1-й лист'!I81/4,0)</f>
        <v>6</v>
      </c>
      <c r="H70" s="18" t="s">
        <v>122</v>
      </c>
      <c r="I70" s="17">
        <f>ROUNDDOWN('1-й лист'!J81/4,0)</f>
        <v>0</v>
      </c>
      <c r="J70" s="18"/>
    </row>
    <row r="71" spans="1:10" ht="26.4">
      <c r="A71" s="12">
        <v>66</v>
      </c>
      <c r="B71" s="13" t="s">
        <v>77</v>
      </c>
      <c r="C71" s="17">
        <f>ROUNDDOWN('1-й лист'!G82/4,0)</f>
        <v>0</v>
      </c>
      <c r="D71" s="18"/>
      <c r="E71" s="17">
        <f>ROUNDDOWN('1-й лист'!H82/4,0)</f>
        <v>0</v>
      </c>
      <c r="F71" s="18"/>
      <c r="G71" s="17">
        <f>ROUNDDOWN('1-й лист'!I82/4,0)</f>
        <v>4</v>
      </c>
      <c r="H71" s="18" t="s">
        <v>122</v>
      </c>
      <c r="I71" s="17">
        <f>ROUNDDOWN('1-й лист'!J82/4,0)</f>
        <v>0</v>
      </c>
      <c r="J71" s="18"/>
    </row>
    <row r="72" spans="1:10" ht="26.4">
      <c r="A72" s="12">
        <v>67</v>
      </c>
      <c r="B72" s="13" t="s">
        <v>78</v>
      </c>
      <c r="C72" s="17">
        <f>ROUNDDOWN('1-й лист'!G83/4,0)</f>
        <v>0</v>
      </c>
      <c r="D72" s="18"/>
      <c r="E72" s="17">
        <f>ROUNDDOWN('1-й лист'!H83/4,0)</f>
        <v>0</v>
      </c>
      <c r="F72" s="18"/>
      <c r="G72" s="17">
        <v>1</v>
      </c>
      <c r="H72" s="18" t="s">
        <v>122</v>
      </c>
      <c r="I72" s="17">
        <f>ROUNDDOWN('1-й лист'!J83/4,0)</f>
        <v>0</v>
      </c>
      <c r="J72" s="18"/>
    </row>
    <row r="73" spans="1:10" ht="26.4">
      <c r="A73" s="12">
        <v>68</v>
      </c>
      <c r="B73" s="13" t="s">
        <v>79</v>
      </c>
      <c r="C73" s="17">
        <f>ROUNDDOWN('1-й лист'!G84/4,0)</f>
        <v>0</v>
      </c>
      <c r="D73" s="18"/>
      <c r="E73" s="17">
        <f>ROUNDDOWN('1-й лист'!H84/4,0)</f>
        <v>0</v>
      </c>
      <c r="F73" s="18"/>
      <c r="G73" s="17">
        <v>2</v>
      </c>
      <c r="H73" s="18" t="s">
        <v>122</v>
      </c>
      <c r="I73" s="17">
        <f>ROUNDDOWN('1-й лист'!J84/4,0)</f>
        <v>0</v>
      </c>
      <c r="J73" s="18"/>
    </row>
    <row r="74" spans="1:10" ht="26.4">
      <c r="A74" s="11">
        <v>69</v>
      </c>
      <c r="B74" s="13" t="s">
        <v>80</v>
      </c>
      <c r="C74" s="17">
        <f>ROUNDDOWN('1-й лист'!G85/4,0)</f>
        <v>0</v>
      </c>
      <c r="D74" s="18"/>
      <c r="E74" s="17">
        <f>ROUNDDOWN('1-й лист'!H85/4,0)</f>
        <v>0</v>
      </c>
      <c r="F74" s="18" t="s">
        <v>122</v>
      </c>
      <c r="G74" s="17">
        <f>ROUNDDOWN('1-й лист'!I85/4,0)</f>
        <v>0</v>
      </c>
      <c r="H74" s="18" t="s">
        <v>122</v>
      </c>
      <c r="I74" s="17">
        <f>ROUNDDOWN('1-й лист'!J85/4,0)</f>
        <v>0</v>
      </c>
      <c r="J74" s="18"/>
    </row>
    <row r="75" spans="1:10" ht="26.4">
      <c r="A75" s="11">
        <v>70</v>
      </c>
      <c r="B75" s="13" t="s">
        <v>81</v>
      </c>
      <c r="C75" s="17">
        <f>ROUNDDOWN('1-й лист'!G86/4,0)</f>
        <v>0</v>
      </c>
      <c r="D75" s="18"/>
      <c r="E75" s="17">
        <f>ROUNDDOWN('1-й лист'!H86/4,0)</f>
        <v>2</v>
      </c>
      <c r="F75" s="18" t="s">
        <v>122</v>
      </c>
      <c r="G75" s="17">
        <f>ROUNDDOWN('1-й лист'!I86/4,0)</f>
        <v>0</v>
      </c>
      <c r="H75" s="18" t="s">
        <v>122</v>
      </c>
      <c r="I75" s="17">
        <f>ROUNDDOWN('1-й лист'!J86/4,0)</f>
        <v>0</v>
      </c>
      <c r="J75" s="18"/>
    </row>
    <row r="76" spans="1:10" ht="26.4">
      <c r="A76" s="11">
        <v>71</v>
      </c>
      <c r="B76" s="13" t="s">
        <v>82</v>
      </c>
      <c r="C76" s="17">
        <f>ROUNDDOWN('1-й лист'!G87/4,0)</f>
        <v>0</v>
      </c>
      <c r="D76" s="18"/>
      <c r="E76" s="17">
        <v>1</v>
      </c>
      <c r="F76" s="18" t="s">
        <v>122</v>
      </c>
      <c r="G76" s="17">
        <f>ROUNDDOWN('1-й лист'!I87/4,0)</f>
        <v>0</v>
      </c>
      <c r="H76" s="18"/>
      <c r="I76" s="17">
        <f>ROUNDDOWN('1-й лист'!J87/4,0)</f>
        <v>0</v>
      </c>
      <c r="J76" s="18"/>
    </row>
    <row r="77" spans="1:10" ht="40.799999999999997">
      <c r="A77" s="11">
        <v>72</v>
      </c>
      <c r="B77" s="13" t="s">
        <v>83</v>
      </c>
      <c r="C77" s="17">
        <f>ROUNDDOWN('1-й лист'!G88/4,0)</f>
        <v>0</v>
      </c>
      <c r="D77" s="19"/>
      <c r="E77" s="17">
        <f>ROUNDDOWN('1-й лист'!H88/4,0)</f>
        <v>1</v>
      </c>
      <c r="F77" s="19" t="s">
        <v>121</v>
      </c>
      <c r="G77" s="17">
        <f>ROUNDDOWN('1-й лист'!I88/4,0)</f>
        <v>6</v>
      </c>
      <c r="H77" s="19" t="s">
        <v>121</v>
      </c>
      <c r="I77" s="17">
        <f>ROUNDDOWN('1-й лист'!J88/4,0)</f>
        <v>1</v>
      </c>
      <c r="J77" s="19" t="s">
        <v>121</v>
      </c>
    </row>
    <row r="78" spans="1:10" ht="30.6">
      <c r="A78" s="12">
        <v>73</v>
      </c>
      <c r="B78" s="13" t="s">
        <v>84</v>
      </c>
      <c r="C78" s="17">
        <f>ROUNDDOWN('1-й лист'!G89/4,0)</f>
        <v>0</v>
      </c>
      <c r="D78" s="19"/>
      <c r="E78" s="17">
        <v>1</v>
      </c>
      <c r="F78" s="19" t="s">
        <v>121</v>
      </c>
      <c r="G78" s="17">
        <f>ROUNDDOWN('1-й лист'!I89/4,0)</f>
        <v>0</v>
      </c>
      <c r="H78" s="19"/>
      <c r="I78" s="17">
        <f>ROUNDDOWN('1-й лист'!J89/4,0)</f>
        <v>0</v>
      </c>
      <c r="J78" s="19"/>
    </row>
    <row r="79" spans="1:10" ht="26.4">
      <c r="A79" s="12">
        <v>74</v>
      </c>
      <c r="B79" s="13" t="s">
        <v>85</v>
      </c>
      <c r="C79" s="17">
        <f>ROUNDDOWN('1-й лист'!G90/4,0)</f>
        <v>0</v>
      </c>
      <c r="D79" s="19"/>
      <c r="E79" s="17">
        <v>2</v>
      </c>
      <c r="F79" s="19" t="s">
        <v>121</v>
      </c>
      <c r="G79" s="17">
        <v>1</v>
      </c>
      <c r="H79" s="19" t="s">
        <v>121</v>
      </c>
      <c r="I79" s="17">
        <v>1</v>
      </c>
      <c r="J79" s="19" t="s">
        <v>121</v>
      </c>
    </row>
    <row r="80" spans="1:10" ht="26.4">
      <c r="A80" s="12">
        <v>75</v>
      </c>
      <c r="B80" s="13" t="s">
        <v>86</v>
      </c>
      <c r="C80" s="17">
        <f>ROUNDDOWN('1-й лист'!G91/4,0)</f>
        <v>0</v>
      </c>
      <c r="D80" s="19"/>
      <c r="E80" s="17">
        <f>ROUNDDOWN('1-й лист'!H91/4,0)</f>
        <v>0</v>
      </c>
      <c r="F80" s="19"/>
      <c r="G80" s="17">
        <f>ROUNDDOWN('1-й лист'!I91/4,0)</f>
        <v>0</v>
      </c>
      <c r="H80" s="19"/>
      <c r="I80" s="17">
        <v>1</v>
      </c>
      <c r="J80" s="19" t="s">
        <v>121</v>
      </c>
    </row>
    <row r="81" spans="1:10" ht="26.4">
      <c r="A81" s="12">
        <v>76</v>
      </c>
      <c r="B81" s="13" t="s">
        <v>87</v>
      </c>
      <c r="C81" s="17">
        <f>ROUNDDOWN('1-й лист'!G92/4,0)</f>
        <v>0</v>
      </c>
      <c r="D81" s="19"/>
      <c r="E81" s="17">
        <f>ROUNDDOWN('1-й лист'!H92/4,0)</f>
        <v>0</v>
      </c>
      <c r="F81" s="19" t="s">
        <v>121</v>
      </c>
      <c r="G81" s="17">
        <f>ROUNDDOWN('1-й лист'!I92/4,0)</f>
        <v>0</v>
      </c>
      <c r="H81" s="19" t="s">
        <v>121</v>
      </c>
      <c r="I81" s="17">
        <f>ROUNDDOWN('1-й лист'!J92/4,0)</f>
        <v>0</v>
      </c>
      <c r="J81" s="19"/>
    </row>
    <row r="82" spans="1:10" ht="26.4">
      <c r="A82" s="12">
        <v>77</v>
      </c>
      <c r="B82" s="13" t="s">
        <v>88</v>
      </c>
      <c r="C82" s="17">
        <f>ROUNDDOWN('1-й лист'!G93/4,0)</f>
        <v>0</v>
      </c>
      <c r="D82" s="19"/>
      <c r="E82" s="17">
        <v>1</v>
      </c>
      <c r="F82" s="19" t="s">
        <v>121</v>
      </c>
      <c r="G82" s="17">
        <f>ROUNDDOWN('1-й лист'!I93/4,0)</f>
        <v>0</v>
      </c>
      <c r="H82" s="19"/>
      <c r="I82" s="17">
        <f>ROUNDDOWN('1-й лист'!J93/4,0)</f>
        <v>0</v>
      </c>
      <c r="J82" s="19"/>
    </row>
    <row r="83" spans="1:10" ht="26.4">
      <c r="A83" s="11">
        <v>78</v>
      </c>
      <c r="B83" s="13" t="s">
        <v>89</v>
      </c>
      <c r="C83" s="17">
        <f>ROUNDDOWN('1-й лист'!G94/4,0)</f>
        <v>0</v>
      </c>
      <c r="D83" s="19"/>
      <c r="E83" s="17">
        <f>ROUNDDOWN('1-й лист'!H94/4,0)</f>
        <v>0</v>
      </c>
      <c r="F83" s="19"/>
      <c r="G83" s="17">
        <f>ROUNDDOWN('1-й лист'!I94/4,0)</f>
        <v>1</v>
      </c>
      <c r="H83" s="19" t="s">
        <v>121</v>
      </c>
      <c r="I83" s="17">
        <f>ROUNDDOWN('1-й лист'!J94/4,0)</f>
        <v>0</v>
      </c>
      <c r="J83" s="19"/>
    </row>
    <row r="84" spans="1:10" ht="26.4">
      <c r="A84" s="11">
        <v>79</v>
      </c>
      <c r="B84" s="13" t="s">
        <v>90</v>
      </c>
      <c r="C84" s="17">
        <f>ROUNDDOWN('1-й лист'!G95/4,0)</f>
        <v>0</v>
      </c>
      <c r="D84" s="19"/>
      <c r="E84" s="17">
        <f>ROUNDDOWN('1-й лист'!H95/4,0)</f>
        <v>0</v>
      </c>
      <c r="F84" s="19"/>
      <c r="G84" s="17">
        <f>ROUNDDOWN('1-й лист'!I95/4,0)</f>
        <v>1</v>
      </c>
      <c r="H84" s="19" t="s">
        <v>121</v>
      </c>
      <c r="I84" s="17">
        <f>ROUNDDOWN('1-й лист'!J95/4,0)</f>
        <v>0</v>
      </c>
      <c r="J84" s="19"/>
    </row>
    <row r="85" spans="1:10" ht="26.4">
      <c r="A85" s="11">
        <v>80</v>
      </c>
      <c r="B85" s="13" t="s">
        <v>91</v>
      </c>
      <c r="C85" s="17">
        <f>ROUNDDOWN('1-й лист'!G96/4,0)</f>
        <v>0</v>
      </c>
      <c r="D85" s="19"/>
      <c r="E85" s="17">
        <v>1</v>
      </c>
      <c r="F85" s="19" t="s">
        <v>121</v>
      </c>
      <c r="G85" s="17">
        <f>ROUNDDOWN('1-й лист'!I96/4,0)</f>
        <v>0</v>
      </c>
      <c r="H85" s="19"/>
      <c r="I85" s="17">
        <f>ROUNDDOWN('1-й лист'!J96/4,0)</f>
        <v>0</v>
      </c>
      <c r="J85" s="19"/>
    </row>
    <row r="86" spans="1:10" ht="26.4">
      <c r="A86" s="11">
        <v>81</v>
      </c>
      <c r="B86" s="13" t="s">
        <v>92</v>
      </c>
      <c r="C86" s="17">
        <f>ROUNDDOWN('1-й лист'!G97/4,0)</f>
        <v>0</v>
      </c>
      <c r="D86" s="19"/>
      <c r="E86" s="17">
        <f>ROUNDDOWN('1-й лист'!H97/4,0)</f>
        <v>0</v>
      </c>
      <c r="F86" s="19" t="s">
        <v>121</v>
      </c>
      <c r="G86" s="17">
        <f>ROUNDDOWN('1-й лист'!I97/4,0)</f>
        <v>0</v>
      </c>
      <c r="H86" s="19"/>
      <c r="I86" s="17">
        <f>ROUNDDOWN('1-й лист'!J97/4,0)</f>
        <v>0</v>
      </c>
      <c r="J86" s="19"/>
    </row>
    <row r="87" spans="1:10" ht="26.4">
      <c r="A87" s="12">
        <v>82</v>
      </c>
      <c r="B87" s="13" t="s">
        <v>93</v>
      </c>
      <c r="C87" s="17">
        <f>ROUNDDOWN('1-й лист'!G98/4,0)</f>
        <v>0</v>
      </c>
      <c r="D87" s="19" t="s">
        <v>121</v>
      </c>
      <c r="E87" s="17">
        <v>1</v>
      </c>
      <c r="F87" s="19" t="s">
        <v>121</v>
      </c>
      <c r="G87" s="17">
        <f>ROUNDDOWN('1-й лист'!I98/4,0)</f>
        <v>0</v>
      </c>
      <c r="H87" s="19"/>
      <c r="I87" s="17">
        <f>ROUNDDOWN('1-й лист'!J98/4,0)</f>
        <v>0</v>
      </c>
      <c r="J87" s="19"/>
    </row>
    <row r="88" spans="1:10" ht="26.4">
      <c r="A88" s="12">
        <v>83</v>
      </c>
      <c r="B88" s="13" t="s">
        <v>94</v>
      </c>
      <c r="C88" s="17">
        <f>ROUNDDOWN('1-й лист'!G99/4,0)</f>
        <v>0</v>
      </c>
      <c r="D88" s="19"/>
      <c r="E88" s="17">
        <f>ROUNDDOWN('1-й лист'!H99/4,0)</f>
        <v>0</v>
      </c>
      <c r="F88" s="19"/>
      <c r="G88" s="17">
        <v>1</v>
      </c>
      <c r="H88" s="19" t="s">
        <v>121</v>
      </c>
      <c r="I88" s="17">
        <f>ROUNDDOWN('1-й лист'!J99/4,0)</f>
        <v>0</v>
      </c>
      <c r="J88" s="19"/>
    </row>
    <row r="89" spans="1:10" ht="26.4">
      <c r="A89" s="12">
        <v>84</v>
      </c>
      <c r="B89" s="13" t="s">
        <v>95</v>
      </c>
      <c r="C89" s="17">
        <f>ROUNDDOWN('1-й лист'!G100/4,0)</f>
        <v>0</v>
      </c>
      <c r="D89" s="19"/>
      <c r="E89" s="17">
        <v>1</v>
      </c>
      <c r="F89" s="19" t="s">
        <v>121</v>
      </c>
      <c r="G89" s="17">
        <f>ROUNDDOWN('1-й лист'!I100/4,0)</f>
        <v>0</v>
      </c>
      <c r="H89" s="19"/>
      <c r="I89" s="17">
        <f>ROUNDDOWN('1-й лист'!J100/4,0)</f>
        <v>0</v>
      </c>
      <c r="J89" s="19"/>
    </row>
    <row r="90" spans="1:10" ht="26.4">
      <c r="A90" s="12">
        <v>85</v>
      </c>
      <c r="B90" s="13" t="s">
        <v>96</v>
      </c>
      <c r="C90" s="17">
        <f>ROUNDDOWN('1-й лист'!G101/4,0)</f>
        <v>0</v>
      </c>
      <c r="D90" s="19"/>
      <c r="E90" s="17">
        <v>1</v>
      </c>
      <c r="F90" s="19" t="s">
        <v>121</v>
      </c>
      <c r="G90" s="17">
        <f>ROUNDDOWN('1-й лист'!I101/4,0)</f>
        <v>0</v>
      </c>
      <c r="H90" s="19"/>
      <c r="I90" s="17">
        <f>ROUNDDOWN('1-й лист'!J101/4,0)</f>
        <v>0</v>
      </c>
      <c r="J90" s="19"/>
    </row>
    <row r="91" spans="1:10" ht="26.4">
      <c r="A91" s="12">
        <v>86</v>
      </c>
      <c r="B91" s="13" t="s">
        <v>97</v>
      </c>
      <c r="C91" s="17">
        <f>ROUNDDOWN('1-й лист'!G102/4,0)</f>
        <v>0</v>
      </c>
      <c r="D91" s="19"/>
      <c r="E91" s="17">
        <f>ROUNDDOWN('1-й лист'!H102/4,0)</f>
        <v>0</v>
      </c>
      <c r="F91" s="19"/>
      <c r="G91" s="17">
        <f>ROUNDDOWN('1-й лист'!I102/4,0)</f>
        <v>0</v>
      </c>
      <c r="H91" s="19"/>
      <c r="I91" s="17">
        <v>1</v>
      </c>
      <c r="J91" s="19" t="s">
        <v>121</v>
      </c>
    </row>
    <row r="92" spans="1:10" ht="26.4">
      <c r="A92" s="11">
        <v>87</v>
      </c>
      <c r="B92" s="13" t="s">
        <v>98</v>
      </c>
      <c r="C92" s="17">
        <f>ROUNDDOWN('1-й лист'!G103/4,0)</f>
        <v>0</v>
      </c>
      <c r="D92" s="19"/>
      <c r="E92" s="17">
        <v>1</v>
      </c>
      <c r="F92" s="19" t="s">
        <v>121</v>
      </c>
      <c r="G92" s="17">
        <f>ROUNDDOWN('1-й лист'!I103/4,0)</f>
        <v>0</v>
      </c>
      <c r="H92" s="19"/>
      <c r="I92" s="17">
        <f>ROUNDDOWN('1-й лист'!J103/4,0)</f>
        <v>0</v>
      </c>
      <c r="J92" s="19"/>
    </row>
    <row r="93" spans="1:10" ht="26.4">
      <c r="A93" s="11">
        <v>88</v>
      </c>
      <c r="B93" s="13" t="s">
        <v>99</v>
      </c>
      <c r="C93" s="17">
        <f>ROUNDDOWN('1-й лист'!G104/4,0)</f>
        <v>0</v>
      </c>
      <c r="D93" s="19"/>
      <c r="E93" s="17">
        <f>ROUNDDOWN('1-й лист'!H104/4,0)</f>
        <v>0</v>
      </c>
      <c r="F93" s="19"/>
      <c r="G93" s="17">
        <v>1</v>
      </c>
      <c r="H93" s="19" t="s">
        <v>121</v>
      </c>
      <c r="I93" s="17">
        <f>ROUNDDOWN('1-й лист'!J104/4,0)</f>
        <v>0</v>
      </c>
      <c r="J93" s="19"/>
    </row>
    <row r="94" spans="1:10" ht="26.4">
      <c r="A94" s="11">
        <v>89</v>
      </c>
      <c r="B94" s="13" t="s">
        <v>100</v>
      </c>
      <c r="C94" s="17">
        <f>ROUNDDOWN('1-й лист'!G105/4,0)</f>
        <v>0</v>
      </c>
      <c r="D94" s="19"/>
      <c r="E94" s="17">
        <v>1</v>
      </c>
      <c r="F94" s="19" t="s">
        <v>121</v>
      </c>
      <c r="G94" s="17">
        <f>ROUNDDOWN('1-й лист'!I105/4,0)</f>
        <v>0</v>
      </c>
      <c r="H94" s="19"/>
      <c r="I94" s="17">
        <f>ROUNDDOWN('1-й лист'!J105/4,0)</f>
        <v>0</v>
      </c>
      <c r="J94" s="19"/>
    </row>
    <row r="95" spans="1:10" ht="26.4">
      <c r="A95" s="11">
        <v>90</v>
      </c>
      <c r="B95" s="13" t="s">
        <v>101</v>
      </c>
      <c r="C95" s="17">
        <f>ROUNDDOWN('1-й лист'!G106/4,0)</f>
        <v>0</v>
      </c>
      <c r="D95" s="19"/>
      <c r="E95" s="17">
        <v>1</v>
      </c>
      <c r="F95" s="19" t="s">
        <v>121</v>
      </c>
      <c r="G95" s="17">
        <f>ROUNDDOWN('1-й лист'!I106/4,0)</f>
        <v>0</v>
      </c>
      <c r="H95" s="19"/>
      <c r="I95" s="17">
        <f>ROUNDDOWN('1-й лист'!J106/4,0)</f>
        <v>0</v>
      </c>
      <c r="J95" s="19"/>
    </row>
    <row r="96" spans="1:10" ht="26.4">
      <c r="A96" s="12">
        <v>91</v>
      </c>
      <c r="B96" s="13" t="s">
        <v>102</v>
      </c>
      <c r="C96" s="17">
        <f>ROUNDDOWN('1-й лист'!G107/4,0)</f>
        <v>0</v>
      </c>
      <c r="D96" s="19"/>
      <c r="E96" s="17">
        <f>ROUNDDOWN('1-й лист'!H107/4,0)</f>
        <v>0</v>
      </c>
      <c r="F96" s="19"/>
      <c r="G96" s="17">
        <v>1</v>
      </c>
      <c r="H96" s="19" t="s">
        <v>121</v>
      </c>
      <c r="I96" s="17">
        <f>ROUNDDOWN('1-й лист'!J107/4,0)</f>
        <v>0</v>
      </c>
      <c r="J96" s="19"/>
    </row>
    <row r="97" spans="1:10" ht="26.4">
      <c r="A97" s="12">
        <v>92</v>
      </c>
      <c r="B97" s="13" t="s">
        <v>103</v>
      </c>
      <c r="C97" s="17">
        <f>ROUNDDOWN('1-й лист'!G108/4,0)</f>
        <v>0</v>
      </c>
      <c r="D97" s="19"/>
      <c r="E97" s="17">
        <v>1</v>
      </c>
      <c r="F97" s="19" t="s">
        <v>121</v>
      </c>
      <c r="G97" s="17">
        <f>ROUNDDOWN('1-й лист'!I108/4,0)</f>
        <v>0</v>
      </c>
      <c r="H97" s="19"/>
      <c r="I97" s="17">
        <f>ROUNDDOWN('1-й лист'!J108/4,0)</f>
        <v>0</v>
      </c>
      <c r="J97" s="19"/>
    </row>
    <row r="98" spans="1:10" ht="26.4">
      <c r="A98" s="12">
        <v>93</v>
      </c>
      <c r="B98" s="13" t="s">
        <v>104</v>
      </c>
      <c r="C98" s="17">
        <v>1</v>
      </c>
      <c r="D98" s="19" t="s">
        <v>121</v>
      </c>
      <c r="E98" s="17">
        <v>1</v>
      </c>
      <c r="F98" s="19" t="s">
        <v>121</v>
      </c>
      <c r="G98" s="17">
        <v>1</v>
      </c>
      <c r="H98" s="19" t="s">
        <v>121</v>
      </c>
      <c r="I98" s="17">
        <f>ROUNDDOWN('1-й лист'!J109/4,0)</f>
        <v>0</v>
      </c>
      <c r="J98" s="19"/>
    </row>
    <row r="99" spans="1:10" ht="26.4">
      <c r="A99" s="12">
        <v>94</v>
      </c>
      <c r="B99" s="13" t="s">
        <v>105</v>
      </c>
      <c r="C99" s="17">
        <f>ROUNDDOWN('1-й лист'!G110/4,0)</f>
        <v>0</v>
      </c>
      <c r="D99" s="19"/>
      <c r="E99" s="17">
        <v>1</v>
      </c>
      <c r="F99" s="19" t="s">
        <v>121</v>
      </c>
      <c r="G99" s="17">
        <f>ROUNDDOWN('1-й лист'!I110/4,0)</f>
        <v>0</v>
      </c>
      <c r="H99" s="19"/>
      <c r="I99" s="17">
        <f>ROUNDDOWN('1-й лист'!J110/4,0)</f>
        <v>0</v>
      </c>
      <c r="J99" s="19"/>
    </row>
    <row r="100" spans="1:10" ht="30.6">
      <c r="A100" s="12">
        <v>95</v>
      </c>
      <c r="B100" s="13" t="s">
        <v>106</v>
      </c>
      <c r="C100" s="17">
        <f>ROUNDDOWN('1-й лист'!G111/4,0)</f>
        <v>0</v>
      </c>
      <c r="D100" s="19"/>
      <c r="E100" s="17">
        <v>1</v>
      </c>
      <c r="F100" s="19" t="s">
        <v>121</v>
      </c>
      <c r="G100" s="17">
        <f>ROUNDDOWN('1-й лист'!I111/4,0)</f>
        <v>0</v>
      </c>
      <c r="H100" s="19"/>
      <c r="I100" s="17">
        <f>ROUNDDOWN('1-й лист'!J111/4,0)</f>
        <v>0</v>
      </c>
      <c r="J100" s="19"/>
    </row>
    <row r="102" spans="1:10" ht="15.6">
      <c r="B102" s="42" t="s">
        <v>130</v>
      </c>
      <c r="C102" s="42"/>
      <c r="D102" s="42"/>
      <c r="E102" s="42"/>
      <c r="F102" s="42"/>
      <c r="G102" s="42"/>
      <c r="H102" s="42"/>
      <c r="I102" s="42"/>
      <c r="J102" s="42"/>
    </row>
    <row r="103" spans="1:10" ht="15.6">
      <c r="B103" s="23" t="s">
        <v>135</v>
      </c>
      <c r="C103" s="23"/>
      <c r="D103" s="23"/>
      <c r="E103" s="23"/>
      <c r="F103" s="23"/>
      <c r="G103" s="23"/>
      <c r="H103" s="23"/>
      <c r="I103" s="23"/>
      <c r="J103" s="23"/>
    </row>
    <row r="104" spans="1:10" ht="15.6">
      <c r="B104" s="20">
        <v>44364</v>
      </c>
      <c r="C104" s="9"/>
      <c r="D104" s="9"/>
      <c r="E104" s="9"/>
      <c r="F104" s="9"/>
    </row>
    <row r="105" spans="1:10">
      <c r="B105" s="9" t="s">
        <v>110</v>
      </c>
      <c r="C105" s="9"/>
      <c r="D105" s="9"/>
      <c r="E105" s="9"/>
      <c r="F105" s="9"/>
    </row>
  </sheetData>
  <mergeCells count="10">
    <mergeCell ref="B102:J102"/>
    <mergeCell ref="B103:J103"/>
    <mergeCell ref="B1:J1"/>
    <mergeCell ref="A3:A5"/>
    <mergeCell ref="B3:B5"/>
    <mergeCell ref="C3:J3"/>
    <mergeCell ref="C4:D4"/>
    <mergeCell ref="E4:F4"/>
    <mergeCell ref="G4:H4"/>
    <mergeCell ref="I4:J4"/>
  </mergeCells>
  <phoneticPr fontId="9" type="noConversion"/>
  <pageMargins left="0.31496062992125984" right="0.31496062992125984" top="0.74803149606299213" bottom="0.74803149606299213" header="0.31496062992125984" footer="0.31496062992125984"/>
  <pageSetup paperSize="9" scale="85" fitToHeight="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J105"/>
  <sheetViews>
    <sheetView zoomScale="115" zoomScaleNormal="130" workbookViewId="0">
      <selection activeCell="E8" sqref="E8"/>
    </sheetView>
  </sheetViews>
  <sheetFormatPr defaultColWidth="8.88671875" defaultRowHeight="13.8"/>
  <cols>
    <col min="1" max="1" width="4.33203125" style="6" customWidth="1"/>
    <col min="2" max="2" width="22.6640625" style="9" customWidth="1"/>
    <col min="3" max="3" width="7.33203125" style="10" customWidth="1"/>
    <col min="4" max="4" width="9.33203125" style="10" customWidth="1"/>
    <col min="5" max="5" width="7.33203125" style="10" customWidth="1"/>
    <col min="6" max="6" width="9.33203125" style="10" customWidth="1"/>
    <col min="7" max="7" width="7.33203125" style="10" customWidth="1"/>
    <col min="8" max="8" width="10.44140625" style="10" customWidth="1"/>
    <col min="9" max="9" width="7.33203125" style="10" customWidth="1"/>
    <col min="10" max="10" width="11" style="10" customWidth="1"/>
    <col min="11" max="16384" width="8.88671875" style="6"/>
  </cols>
  <sheetData>
    <row r="1" spans="1:10" ht="15.6">
      <c r="A1" s="2"/>
      <c r="B1" s="37"/>
      <c r="C1" s="40"/>
      <c r="D1" s="40"/>
      <c r="E1" s="40"/>
      <c r="F1" s="40"/>
      <c r="G1" s="40"/>
      <c r="H1" s="40"/>
      <c r="I1" s="40"/>
      <c r="J1" s="40"/>
    </row>
    <row r="2" spans="1:10" s="5" customFormat="1">
      <c r="A2" s="6"/>
      <c r="B2" s="8"/>
    </row>
    <row r="3" spans="1:10" s="5" customFormat="1" ht="56.1" customHeight="1">
      <c r="A3" s="36" t="s">
        <v>0</v>
      </c>
      <c r="B3" s="33" t="s">
        <v>1</v>
      </c>
      <c r="C3" s="30" t="s">
        <v>119</v>
      </c>
      <c r="D3" s="30"/>
      <c r="E3" s="30"/>
      <c r="F3" s="30"/>
      <c r="G3" s="30"/>
      <c r="H3" s="30"/>
      <c r="I3" s="30"/>
      <c r="J3" s="30"/>
    </row>
    <row r="4" spans="1:10" s="15" customFormat="1" ht="32.1" customHeight="1">
      <c r="A4" s="34"/>
      <c r="B4" s="34"/>
      <c r="C4" s="43" t="s">
        <v>111</v>
      </c>
      <c r="D4" s="44"/>
      <c r="E4" s="43" t="s">
        <v>112</v>
      </c>
      <c r="F4" s="45"/>
      <c r="G4" s="43" t="s">
        <v>113</v>
      </c>
      <c r="H4" s="45"/>
      <c r="I4" s="43" t="s">
        <v>114</v>
      </c>
      <c r="J4" s="45"/>
    </row>
    <row r="5" spans="1:10" s="15" customFormat="1" ht="60.6" customHeight="1">
      <c r="A5" s="35"/>
      <c r="B5" s="35"/>
      <c r="C5" s="21" t="s">
        <v>10</v>
      </c>
      <c r="D5" s="21" t="s">
        <v>116</v>
      </c>
      <c r="E5" s="21" t="s">
        <v>10</v>
      </c>
      <c r="F5" s="21" t="s">
        <v>116</v>
      </c>
      <c r="G5" s="21" t="s">
        <v>10</v>
      </c>
      <c r="H5" s="21" t="s">
        <v>116</v>
      </c>
      <c r="I5" s="21" t="s">
        <v>10</v>
      </c>
      <c r="J5" s="21" t="s">
        <v>116</v>
      </c>
    </row>
    <row r="6" spans="1:10" s="5" customFormat="1" ht="52.8">
      <c r="A6" s="12">
        <v>1</v>
      </c>
      <c r="B6" s="13" t="s">
        <v>12</v>
      </c>
      <c r="C6" s="17">
        <f>ROUNDDOWN('1-й лист'!G17/4,0)</f>
        <v>0</v>
      </c>
      <c r="D6" s="17"/>
      <c r="E6" s="17">
        <f>ROUNDDOWN('1-й лист'!H17/4,0)</f>
        <v>0</v>
      </c>
      <c r="F6" s="18" t="s">
        <v>123</v>
      </c>
      <c r="G6" s="17">
        <f>ROUNDDOWN('1-й лист'!I17/4,0)</f>
        <v>0</v>
      </c>
      <c r="H6" s="17"/>
      <c r="I6" s="17">
        <f>ROUNDDOWN('1-й лист'!J17/4,0)</f>
        <v>0</v>
      </c>
      <c r="J6" s="17"/>
    </row>
    <row r="7" spans="1:10" s="5" customFormat="1" ht="52.8">
      <c r="A7" s="12">
        <v>2</v>
      </c>
      <c r="B7" s="14" t="s">
        <v>13</v>
      </c>
      <c r="C7" s="17">
        <f>ROUNDDOWN('1-й лист'!G18/4,0)</f>
        <v>0</v>
      </c>
      <c r="D7" s="18" t="s">
        <v>123</v>
      </c>
      <c r="E7" s="17">
        <f>ROUNDDOWN('1-й лист'!H18/4,0)</f>
        <v>19</v>
      </c>
      <c r="F7" s="18" t="s">
        <v>124</v>
      </c>
      <c r="G7" s="17">
        <f>ROUNDDOWN('1-й лист'!I18/4,0)</f>
        <v>1</v>
      </c>
      <c r="H7" s="18" t="s">
        <v>123</v>
      </c>
      <c r="I7" s="17">
        <f>ROUNDDOWN('1-й лист'!J18/4,0)</f>
        <v>93</v>
      </c>
      <c r="J7" s="18" t="s">
        <v>123</v>
      </c>
    </row>
    <row r="8" spans="1:10" s="5" customFormat="1" ht="52.8">
      <c r="A8" s="12">
        <v>3</v>
      </c>
      <c r="B8" s="14" t="s">
        <v>14</v>
      </c>
      <c r="C8" s="17">
        <f>ROUNDDOWN('1-й лист'!G19/4,0)</f>
        <v>0</v>
      </c>
      <c r="D8" s="18" t="s">
        <v>123</v>
      </c>
      <c r="E8" s="17">
        <f>ROUNDDOWN('1-й лист'!H19/4,0)</f>
        <v>16</v>
      </c>
      <c r="F8" s="18" t="s">
        <v>125</v>
      </c>
      <c r="G8" s="17">
        <f>ROUNDDOWN('1-й лист'!I19/4,0)</f>
        <v>0</v>
      </c>
      <c r="H8" s="18" t="s">
        <v>123</v>
      </c>
      <c r="I8" s="17">
        <f>ROUNDDOWN('1-й лист'!J19/4,0)</f>
        <v>16</v>
      </c>
      <c r="J8" s="18" t="s">
        <v>123</v>
      </c>
    </row>
    <row r="9" spans="1:10" s="5" customFormat="1" ht="52.8">
      <c r="A9" s="12">
        <v>4</v>
      </c>
      <c r="B9" s="13" t="s">
        <v>15</v>
      </c>
      <c r="C9" s="17">
        <f>ROUNDDOWN('1-й лист'!G20/4,0)</f>
        <v>0</v>
      </c>
      <c r="D9" s="17"/>
      <c r="E9" s="17">
        <f>ROUNDDOWN('1-й лист'!H20/4,0)</f>
        <v>12</v>
      </c>
      <c r="F9" s="18" t="s">
        <v>126</v>
      </c>
      <c r="G9" s="17">
        <f>ROUNDDOWN('1-й лист'!I20/4,0)</f>
        <v>11</v>
      </c>
      <c r="H9" s="17"/>
      <c r="I9" s="17">
        <f>ROUNDDOWN('1-й лист'!J20/4,0)</f>
        <v>15</v>
      </c>
      <c r="J9" s="17"/>
    </row>
    <row r="10" spans="1:10" s="5" customFormat="1" ht="52.8">
      <c r="A10" s="12">
        <v>5</v>
      </c>
      <c r="B10" s="14" t="s">
        <v>16</v>
      </c>
      <c r="C10" s="17">
        <f>ROUNDDOWN('1-й лист'!G21/4,0)</f>
        <v>0</v>
      </c>
      <c r="D10" s="17"/>
      <c r="E10" s="17">
        <f>ROUNDDOWN('1-й лист'!H21/4,0)</f>
        <v>12</v>
      </c>
      <c r="F10" s="18" t="s">
        <v>127</v>
      </c>
      <c r="G10" s="17">
        <f>ROUNDDOWN('1-й лист'!I21/4,0)</f>
        <v>11</v>
      </c>
      <c r="H10" s="18" t="s">
        <v>123</v>
      </c>
      <c r="I10" s="17">
        <f>ROUNDDOWN('1-й лист'!J21/4,0)</f>
        <v>15</v>
      </c>
      <c r="J10" s="18" t="s">
        <v>123</v>
      </c>
    </row>
    <row r="11" spans="1:10" ht="30.6">
      <c r="A11" s="11">
        <v>6</v>
      </c>
      <c r="B11" s="13" t="s">
        <v>17</v>
      </c>
      <c r="C11" s="17">
        <f>ROUNDDOWN('1-й лист'!G22/4,0)</f>
        <v>0</v>
      </c>
      <c r="D11" s="17"/>
      <c r="E11" s="17">
        <f>ROUNDDOWN('1-й лист'!H22/4,0)</f>
        <v>0</v>
      </c>
      <c r="F11" s="17"/>
      <c r="G11" s="17">
        <f>ROUNDDOWN('1-й лист'!I22/4,0)</f>
        <v>0</v>
      </c>
      <c r="H11" s="17"/>
      <c r="I11" s="17">
        <f>ROUNDDOWN('1-й лист'!J22/4,0)</f>
        <v>1</v>
      </c>
      <c r="J11" s="18" t="s">
        <v>123</v>
      </c>
    </row>
    <row r="12" spans="1:10" ht="26.4">
      <c r="A12" s="11">
        <v>7</v>
      </c>
      <c r="B12" s="14" t="s">
        <v>18</v>
      </c>
      <c r="C12" s="17">
        <f>ROUNDDOWN('1-й лист'!G23/4,0)</f>
        <v>0</v>
      </c>
      <c r="D12" s="17"/>
      <c r="E12" s="17">
        <f>ROUNDDOWN('1-й лист'!H23/4,0)</f>
        <v>0</v>
      </c>
      <c r="F12" s="17"/>
      <c r="G12" s="17">
        <f>ROUNDDOWN('1-й лист'!I23/4,0)</f>
        <v>0</v>
      </c>
      <c r="H12" s="18" t="s">
        <v>128</v>
      </c>
      <c r="I12" s="17">
        <f>ROUNDDOWN('1-й лист'!J23/4,0)</f>
        <v>3</v>
      </c>
      <c r="J12" s="18" t="s">
        <v>128</v>
      </c>
    </row>
    <row r="13" spans="1:10" ht="52.8">
      <c r="A13" s="11">
        <v>8</v>
      </c>
      <c r="B13" s="13" t="s">
        <v>19</v>
      </c>
      <c r="C13" s="17">
        <f>ROUNDDOWN('1-й лист'!G24/4,0)</f>
        <v>0</v>
      </c>
      <c r="D13" s="17"/>
      <c r="E13" s="17">
        <f>ROUNDDOWN('1-й лист'!H24/4,0)</f>
        <v>14</v>
      </c>
      <c r="F13" s="18" t="s">
        <v>128</v>
      </c>
      <c r="G13" s="17">
        <f>ROUNDDOWN('1-й лист'!I24/4,0)</f>
        <v>0</v>
      </c>
      <c r="H13" s="17"/>
      <c r="I13" s="17">
        <f>ROUNDDOWN('1-й лист'!J24/4,0)</f>
        <v>0</v>
      </c>
      <c r="J13" s="17"/>
    </row>
    <row r="14" spans="1:10" ht="42" customHeight="1">
      <c r="A14" s="11">
        <v>9</v>
      </c>
      <c r="B14" s="13" t="s">
        <v>20</v>
      </c>
      <c r="C14" s="17">
        <f>ROUNDDOWN('1-й лист'!G25/4,0)</f>
        <v>0</v>
      </c>
      <c r="D14" s="17"/>
      <c r="E14" s="17">
        <f>ROUNDDOWN('1-й лист'!H25/4,0)</f>
        <v>7</v>
      </c>
      <c r="F14" s="18" t="s">
        <v>128</v>
      </c>
      <c r="G14" s="17">
        <f>ROUNDDOWN('1-й лист'!I25/4,0)</f>
        <v>0</v>
      </c>
      <c r="H14" s="17"/>
      <c r="I14" s="17">
        <f>ROUNDDOWN('1-й лист'!J25/4,0)</f>
        <v>0</v>
      </c>
      <c r="J14" s="17"/>
    </row>
    <row r="15" spans="1:10" ht="52.8">
      <c r="A15" s="12">
        <v>10</v>
      </c>
      <c r="B15" s="13" t="s">
        <v>21</v>
      </c>
      <c r="C15" s="17">
        <f>ROUNDDOWN('1-й лист'!G26/4,0)</f>
        <v>0</v>
      </c>
      <c r="D15" s="17"/>
      <c r="E15" s="17">
        <f>ROUNDDOWN('1-й лист'!H26/4,0)</f>
        <v>11</v>
      </c>
      <c r="F15" s="18" t="s">
        <v>123</v>
      </c>
      <c r="G15" s="17">
        <f>ROUNDDOWN('1-й лист'!I26/4,0)</f>
        <v>0</v>
      </c>
      <c r="H15" s="17"/>
      <c r="I15" s="17">
        <f>ROUNDDOWN('1-й лист'!J26/4,0)</f>
        <v>0</v>
      </c>
      <c r="J15" s="17"/>
    </row>
    <row r="16" spans="1:10" ht="52.8">
      <c r="A16" s="12">
        <v>11</v>
      </c>
      <c r="B16" s="13" t="s">
        <v>22</v>
      </c>
      <c r="C16" s="17">
        <f>ROUNDDOWN('1-й лист'!G27/4,0)</f>
        <v>0</v>
      </c>
      <c r="D16" s="17"/>
      <c r="E16" s="17">
        <f>ROUNDDOWN('1-й лист'!H27/4,0)</f>
        <v>3</v>
      </c>
      <c r="F16" s="18" t="s">
        <v>123</v>
      </c>
      <c r="G16" s="17">
        <f>ROUNDDOWN('1-й лист'!I27/4,0)</f>
        <v>0</v>
      </c>
      <c r="H16" s="17"/>
      <c r="I16" s="17">
        <f>ROUNDDOWN('1-й лист'!J27/4,0)</f>
        <v>0</v>
      </c>
      <c r="J16" s="17"/>
    </row>
    <row r="17" spans="1:10" ht="52.8">
      <c r="A17" s="12">
        <v>12</v>
      </c>
      <c r="B17" s="13" t="s">
        <v>23</v>
      </c>
      <c r="C17" s="17">
        <f>ROUNDDOWN('1-й лист'!G28/4,0)</f>
        <v>8</v>
      </c>
      <c r="D17" s="18" t="s">
        <v>128</v>
      </c>
      <c r="E17" s="17">
        <f>ROUNDDOWN('1-й лист'!H28/4,0)</f>
        <v>51</v>
      </c>
      <c r="F17" s="18" t="s">
        <v>128</v>
      </c>
      <c r="G17" s="17">
        <f>ROUNDDOWN('1-й лист'!I28/4,0)</f>
        <v>1</v>
      </c>
      <c r="H17" s="18" t="s">
        <v>128</v>
      </c>
      <c r="I17" s="17">
        <f>ROUNDDOWN('1-й лист'!J28/4,0)</f>
        <v>22</v>
      </c>
      <c r="J17" s="18" t="s">
        <v>128</v>
      </c>
    </row>
    <row r="18" spans="1:10" ht="52.8">
      <c r="A18" s="12">
        <v>13</v>
      </c>
      <c r="B18" s="13" t="s">
        <v>24</v>
      </c>
      <c r="C18" s="17">
        <f>ROUNDDOWN('1-й лист'!G29/4,0)</f>
        <v>0</v>
      </c>
      <c r="D18" s="18" t="s">
        <v>128</v>
      </c>
      <c r="E18" s="17">
        <f>ROUNDDOWN('1-й лист'!H29/4,0)</f>
        <v>2</v>
      </c>
      <c r="F18" s="18" t="s">
        <v>128</v>
      </c>
      <c r="G18" s="17">
        <f>ROUNDDOWN('1-й лист'!I29/4,0)</f>
        <v>0</v>
      </c>
      <c r="H18" s="18" t="s">
        <v>128</v>
      </c>
      <c r="I18" s="17">
        <f>ROUNDDOWN('1-й лист'!J29/4,0)</f>
        <v>0</v>
      </c>
      <c r="J18" s="18" t="s">
        <v>128</v>
      </c>
    </row>
    <row r="19" spans="1:10" ht="52.8">
      <c r="A19" s="12">
        <v>14</v>
      </c>
      <c r="B19" s="13" t="s">
        <v>25</v>
      </c>
      <c r="C19" s="17">
        <f>ROUNDDOWN('1-й лист'!G30/4,0)</f>
        <v>21</v>
      </c>
      <c r="D19" s="18" t="s">
        <v>128</v>
      </c>
      <c r="E19" s="17">
        <f>ROUNDDOWN('1-й лист'!H30/4,0)</f>
        <v>63</v>
      </c>
      <c r="F19" s="18" t="s">
        <v>128</v>
      </c>
      <c r="G19" s="17">
        <f>ROUNDDOWN('1-й лист'!I30/4,0)</f>
        <v>2</v>
      </c>
      <c r="H19" s="18" t="s">
        <v>128</v>
      </c>
      <c r="I19" s="17">
        <f>ROUNDDOWN('1-й лист'!J30/4,0)</f>
        <v>59</v>
      </c>
      <c r="J19" s="18" t="s">
        <v>128</v>
      </c>
    </row>
    <row r="20" spans="1:10" ht="52.8">
      <c r="A20" s="11">
        <v>15</v>
      </c>
      <c r="B20" s="13" t="s">
        <v>26</v>
      </c>
      <c r="C20" s="17">
        <f>ROUNDDOWN('1-й лист'!G31/4,0)</f>
        <v>6</v>
      </c>
      <c r="D20" s="18" t="s">
        <v>128</v>
      </c>
      <c r="E20" s="17">
        <f>ROUNDDOWN('1-й лист'!H31/4,0)</f>
        <v>48</v>
      </c>
      <c r="F20" s="18" t="s">
        <v>128</v>
      </c>
      <c r="G20" s="17">
        <f>ROUNDDOWN('1-й лист'!I31/4,0)</f>
        <v>2</v>
      </c>
      <c r="H20" s="18" t="s">
        <v>128</v>
      </c>
      <c r="I20" s="17">
        <f>ROUNDDOWN('1-й лист'!J31/4,0)</f>
        <v>26</v>
      </c>
      <c r="J20" s="18" t="s">
        <v>128</v>
      </c>
    </row>
    <row r="21" spans="1:10" ht="52.8">
      <c r="A21" s="11">
        <v>16</v>
      </c>
      <c r="B21" s="13" t="s">
        <v>27</v>
      </c>
      <c r="C21" s="17">
        <f>ROUNDDOWN('1-й лист'!G32/4,0)</f>
        <v>0</v>
      </c>
      <c r="D21" s="18" t="s">
        <v>128</v>
      </c>
      <c r="E21" s="17">
        <f>ROUNDDOWN('1-й лист'!H32/4,0)</f>
        <v>2</v>
      </c>
      <c r="F21" s="18" t="s">
        <v>128</v>
      </c>
      <c r="G21" s="17">
        <f>ROUNDDOWN('1-й лист'!I32/4,0)</f>
        <v>0</v>
      </c>
      <c r="H21" s="18" t="s">
        <v>128</v>
      </c>
      <c r="I21" s="17">
        <f>ROUNDDOWN('1-й лист'!J32/4,0)</f>
        <v>1</v>
      </c>
      <c r="J21" s="18" t="s">
        <v>128</v>
      </c>
    </row>
    <row r="22" spans="1:10" ht="52.8">
      <c r="A22" s="11">
        <v>17</v>
      </c>
      <c r="B22" s="13" t="s">
        <v>28</v>
      </c>
      <c r="C22" s="17">
        <f>ROUNDDOWN('1-й лист'!G33/4,0)</f>
        <v>6</v>
      </c>
      <c r="D22" s="18" t="s">
        <v>128</v>
      </c>
      <c r="E22" s="17">
        <f>ROUNDDOWN('1-й лист'!H33/4,0)</f>
        <v>28</v>
      </c>
      <c r="F22" s="18" t="s">
        <v>128</v>
      </c>
      <c r="G22" s="17">
        <f>ROUNDDOWN('1-й лист'!I33/4,0)</f>
        <v>2</v>
      </c>
      <c r="H22" s="18" t="s">
        <v>128</v>
      </c>
      <c r="I22" s="17">
        <f>ROUNDDOWN('1-й лист'!J33/4,0)</f>
        <v>12</v>
      </c>
      <c r="J22" s="18" t="s">
        <v>128</v>
      </c>
    </row>
    <row r="23" spans="1:10" ht="52.8">
      <c r="A23" s="11">
        <v>18</v>
      </c>
      <c r="B23" s="13" t="s">
        <v>29</v>
      </c>
      <c r="C23" s="17">
        <f>ROUNDDOWN('1-й лист'!G34/4,0)</f>
        <v>1</v>
      </c>
      <c r="D23" s="18" t="s">
        <v>128</v>
      </c>
      <c r="E23" s="17">
        <f>ROUNDDOWN('1-й лист'!H34/4,0)</f>
        <v>6</v>
      </c>
      <c r="F23" s="18" t="s">
        <v>128</v>
      </c>
      <c r="G23" s="17">
        <f>ROUNDDOWN('1-й лист'!I34/4,0)</f>
        <v>1</v>
      </c>
      <c r="H23" s="18" t="s">
        <v>128</v>
      </c>
      <c r="I23" s="17">
        <f>ROUNDDOWN('1-й лист'!J34/4,0)</f>
        <v>1</v>
      </c>
      <c r="J23" s="18" t="s">
        <v>128</v>
      </c>
    </row>
    <row r="24" spans="1:10" ht="37.950000000000003" customHeight="1">
      <c r="A24" s="12">
        <v>19</v>
      </c>
      <c r="B24" s="13" t="s">
        <v>30</v>
      </c>
      <c r="C24" s="17">
        <f>ROUNDDOWN('1-й лист'!G35/4,0)</f>
        <v>0</v>
      </c>
      <c r="D24" s="18" t="s">
        <v>129</v>
      </c>
      <c r="E24" s="17">
        <f>ROUNDDOWN('1-й лист'!H35/4,0)</f>
        <v>2</v>
      </c>
      <c r="F24" s="18" t="s">
        <v>129</v>
      </c>
      <c r="G24" s="17">
        <f>ROUNDDOWN('1-й лист'!I35/4,0)</f>
        <v>0</v>
      </c>
      <c r="H24" s="18" t="s">
        <v>129</v>
      </c>
      <c r="I24" s="17">
        <f>ROUNDDOWN('1-й лист'!J35/4,0)</f>
        <v>0</v>
      </c>
      <c r="J24" s="18" t="s">
        <v>129</v>
      </c>
    </row>
    <row r="25" spans="1:10" ht="31.5" customHeight="1">
      <c r="A25" s="12">
        <v>20</v>
      </c>
      <c r="B25" s="13" t="s">
        <v>31</v>
      </c>
      <c r="C25" s="17">
        <f>ROUNDDOWN('1-й лист'!G36/4,0)</f>
        <v>3</v>
      </c>
      <c r="D25" s="18" t="s">
        <v>129</v>
      </c>
      <c r="E25" s="17">
        <f>ROUNDDOWN('1-й лист'!H36/4,0)</f>
        <v>12</v>
      </c>
      <c r="F25" s="18" t="s">
        <v>129</v>
      </c>
      <c r="G25" s="17">
        <f>ROUNDDOWN('1-й лист'!I36/4,0)</f>
        <v>1</v>
      </c>
      <c r="H25" s="18" t="s">
        <v>129</v>
      </c>
      <c r="I25" s="17">
        <f>ROUNDDOWN('1-й лист'!J36/4,0)</f>
        <v>1</v>
      </c>
      <c r="J25" s="18" t="s">
        <v>129</v>
      </c>
    </row>
    <row r="26" spans="1:10" ht="31.2" customHeight="1">
      <c r="A26" s="12">
        <v>21</v>
      </c>
      <c r="B26" s="13" t="s">
        <v>32</v>
      </c>
      <c r="C26" s="17">
        <f>ROUNDDOWN('1-й лист'!G37/4,0)</f>
        <v>0</v>
      </c>
      <c r="D26" s="18" t="s">
        <v>129</v>
      </c>
      <c r="E26" s="17">
        <f>ROUNDDOWN('1-й лист'!H37/4,0)</f>
        <v>2</v>
      </c>
      <c r="F26" s="18" t="s">
        <v>129</v>
      </c>
      <c r="G26" s="17">
        <f>ROUNDDOWN('1-й лист'!I37/4,0)</f>
        <v>0</v>
      </c>
      <c r="H26" s="18" t="s">
        <v>129</v>
      </c>
      <c r="I26" s="17">
        <f>ROUNDDOWN('1-й лист'!J37/4,0)</f>
        <v>0</v>
      </c>
      <c r="J26" s="18" t="s">
        <v>129</v>
      </c>
    </row>
    <row r="27" spans="1:10" ht="31.2" customHeight="1">
      <c r="A27" s="12">
        <v>22</v>
      </c>
      <c r="B27" s="13" t="s">
        <v>33</v>
      </c>
      <c r="C27" s="17">
        <f>ROUNDDOWN('1-й лист'!G38/4,0)</f>
        <v>0</v>
      </c>
      <c r="D27" s="18" t="s">
        <v>129</v>
      </c>
      <c r="E27" s="17">
        <f>ROUNDDOWN('1-й лист'!H38/4,0)</f>
        <v>1</v>
      </c>
      <c r="F27" s="18" t="s">
        <v>129</v>
      </c>
      <c r="G27" s="17">
        <f>ROUNDDOWN('1-й лист'!I38/4,0)</f>
        <v>0</v>
      </c>
      <c r="H27" s="18" t="s">
        <v>129</v>
      </c>
      <c r="I27" s="17">
        <f>ROUNDDOWN('1-й лист'!J38/4,0)</f>
        <v>0</v>
      </c>
      <c r="J27" s="18" t="s">
        <v>129</v>
      </c>
    </row>
    <row r="28" spans="1:10" ht="52.8">
      <c r="A28" s="12">
        <v>23</v>
      </c>
      <c r="B28" s="13" t="s">
        <v>34</v>
      </c>
      <c r="C28" s="17">
        <f>ROUNDDOWN('1-й лист'!G39/4,0)</f>
        <v>0</v>
      </c>
      <c r="D28" s="18" t="s">
        <v>129</v>
      </c>
      <c r="E28" s="17">
        <f>ROUNDDOWN('1-й лист'!H39/4,0)</f>
        <v>4</v>
      </c>
      <c r="F28" s="18" t="s">
        <v>129</v>
      </c>
      <c r="G28" s="17">
        <f>ROUNDDOWN('1-й лист'!I39/4,0)</f>
        <v>0</v>
      </c>
      <c r="H28" s="18" t="s">
        <v>129</v>
      </c>
      <c r="I28" s="17">
        <f>ROUNDDOWN('1-й лист'!J39/4,0)</f>
        <v>1</v>
      </c>
      <c r="J28" s="18" t="s">
        <v>129</v>
      </c>
    </row>
    <row r="29" spans="1:10" ht="52.8">
      <c r="A29" s="11">
        <v>24</v>
      </c>
      <c r="B29" s="13" t="s">
        <v>35</v>
      </c>
      <c r="C29" s="17">
        <f>ROUNDDOWN('1-й лист'!G40/4,0)</f>
        <v>3</v>
      </c>
      <c r="D29" s="18" t="s">
        <v>129</v>
      </c>
      <c r="E29" s="17">
        <f>ROUNDDOWN('1-й лист'!H40/4,0)</f>
        <v>16</v>
      </c>
      <c r="F29" s="18" t="s">
        <v>129</v>
      </c>
      <c r="G29" s="17">
        <f>ROUNDDOWN('1-й лист'!I40/4,0)</f>
        <v>2</v>
      </c>
      <c r="H29" s="18" t="s">
        <v>129</v>
      </c>
      <c r="I29" s="17">
        <f>ROUNDDOWN('1-й лист'!J40/4,0)</f>
        <v>9</v>
      </c>
      <c r="J29" s="18" t="s">
        <v>129</v>
      </c>
    </row>
    <row r="30" spans="1:10" ht="52.8">
      <c r="A30" s="11">
        <v>25</v>
      </c>
      <c r="B30" s="13" t="s">
        <v>36</v>
      </c>
      <c r="C30" s="17">
        <f>ROUNDDOWN('1-й лист'!G41/4,0)</f>
        <v>21</v>
      </c>
      <c r="D30" s="18" t="s">
        <v>123</v>
      </c>
      <c r="E30" s="17">
        <f>ROUNDDOWN('1-й лист'!H41/4,0)</f>
        <v>46</v>
      </c>
      <c r="F30" s="18" t="s">
        <v>123</v>
      </c>
      <c r="G30" s="17">
        <f>ROUNDDOWN('1-й лист'!I41/4,0)</f>
        <v>2</v>
      </c>
      <c r="H30" s="18" t="s">
        <v>123</v>
      </c>
      <c r="I30" s="17">
        <f>ROUNDDOWN('1-й лист'!J41/4,0)</f>
        <v>45</v>
      </c>
      <c r="J30" s="18" t="s">
        <v>123</v>
      </c>
    </row>
    <row r="31" spans="1:10" ht="52.8">
      <c r="A31" s="11">
        <v>26</v>
      </c>
      <c r="B31" s="13" t="s">
        <v>37</v>
      </c>
      <c r="C31" s="17">
        <f>ROUNDDOWN('1-й лист'!G42/4,0)</f>
        <v>0</v>
      </c>
      <c r="D31" s="18" t="s">
        <v>123</v>
      </c>
      <c r="E31" s="17">
        <f>ROUNDDOWN('1-й лист'!H42/4,0)</f>
        <v>1</v>
      </c>
      <c r="F31" s="18" t="s">
        <v>123</v>
      </c>
      <c r="G31" s="17">
        <f>ROUNDDOWN('1-й лист'!I42/4,0)</f>
        <v>0</v>
      </c>
      <c r="H31" s="18" t="s">
        <v>123</v>
      </c>
      <c r="I31" s="17">
        <f>ROUNDDOWN('1-й лист'!J42/4,0)</f>
        <v>1</v>
      </c>
      <c r="J31" s="18" t="s">
        <v>123</v>
      </c>
    </row>
    <row r="32" spans="1:10" ht="52.8">
      <c r="A32" s="11">
        <v>27</v>
      </c>
      <c r="B32" s="13" t="s">
        <v>38</v>
      </c>
      <c r="C32" s="17">
        <f>ROUNDDOWN('1-й лист'!G43/4,0)</f>
        <v>16</v>
      </c>
      <c r="D32" s="18" t="s">
        <v>123</v>
      </c>
      <c r="E32" s="17">
        <f>ROUNDDOWN('1-й лист'!H43/4,0)</f>
        <v>67</v>
      </c>
      <c r="F32" s="18" t="s">
        <v>123</v>
      </c>
      <c r="G32" s="17">
        <f>ROUNDDOWN('1-й лист'!I43/4,0)</f>
        <v>2</v>
      </c>
      <c r="H32" s="18" t="s">
        <v>123</v>
      </c>
      <c r="I32" s="17">
        <f>ROUNDDOWN('1-й лист'!J43/4,0)</f>
        <v>46</v>
      </c>
      <c r="J32" s="18" t="s">
        <v>123</v>
      </c>
    </row>
    <row r="33" spans="1:10" ht="52.8">
      <c r="A33" s="12">
        <v>28</v>
      </c>
      <c r="B33" s="13" t="s">
        <v>39</v>
      </c>
      <c r="C33" s="17">
        <f>ROUNDDOWN('1-й лист'!G44/4,0)</f>
        <v>6</v>
      </c>
      <c r="D33" s="18" t="s">
        <v>123</v>
      </c>
      <c r="E33" s="17">
        <f>ROUNDDOWN('1-й лист'!H44/4,0)</f>
        <v>18</v>
      </c>
      <c r="F33" s="18" t="s">
        <v>123</v>
      </c>
      <c r="G33" s="17">
        <f>ROUNDDOWN('1-й лист'!I44/4,0)</f>
        <v>3</v>
      </c>
      <c r="H33" s="18" t="s">
        <v>123</v>
      </c>
      <c r="I33" s="17">
        <f>ROUNDDOWN('1-й лист'!J44/4,0)</f>
        <v>9</v>
      </c>
      <c r="J33" s="18" t="s">
        <v>123</v>
      </c>
    </row>
    <row r="34" spans="1:10" ht="52.8">
      <c r="A34" s="12">
        <v>29</v>
      </c>
      <c r="B34" s="13" t="s">
        <v>40</v>
      </c>
      <c r="C34" s="17">
        <f>ROUNDDOWN('1-й лист'!G45/4,0)</f>
        <v>2</v>
      </c>
      <c r="D34" s="18" t="s">
        <v>123</v>
      </c>
      <c r="E34" s="17">
        <f>ROUNDDOWN('1-й лист'!H45/4,0)</f>
        <v>6</v>
      </c>
      <c r="F34" s="18" t="s">
        <v>123</v>
      </c>
      <c r="G34" s="17">
        <f>ROUNDDOWN('1-й лист'!I45/4,0)</f>
        <v>1</v>
      </c>
      <c r="H34" s="18" t="s">
        <v>123</v>
      </c>
      <c r="I34" s="17">
        <f>ROUNDDOWN('1-й лист'!J45/4,0)</f>
        <v>1</v>
      </c>
      <c r="J34" s="18" t="s">
        <v>123</v>
      </c>
    </row>
    <row r="35" spans="1:10" ht="52.8">
      <c r="A35" s="12">
        <v>30</v>
      </c>
      <c r="B35" s="13" t="s">
        <v>41</v>
      </c>
      <c r="C35" s="17">
        <f>ROUNDDOWN('1-й лист'!G46/4,0)</f>
        <v>2</v>
      </c>
      <c r="D35" s="18" t="s">
        <v>123</v>
      </c>
      <c r="E35" s="17">
        <f>ROUNDDOWN('1-й лист'!H46/4,0)</f>
        <v>10</v>
      </c>
      <c r="F35" s="18" t="s">
        <v>123</v>
      </c>
      <c r="G35" s="17">
        <f>ROUNDDOWN('1-й лист'!I46/4,0)</f>
        <v>1</v>
      </c>
      <c r="H35" s="18" t="s">
        <v>123</v>
      </c>
      <c r="I35" s="17">
        <f>ROUNDDOWN('1-й лист'!J46/4,0)</f>
        <v>1</v>
      </c>
      <c r="J35" s="18" t="s">
        <v>123</v>
      </c>
    </row>
    <row r="36" spans="1:10" ht="52.8">
      <c r="A36" s="12">
        <v>31</v>
      </c>
      <c r="B36" s="13" t="s">
        <v>42</v>
      </c>
      <c r="C36" s="17">
        <f>ROUNDDOWN('1-й лист'!G47/4,0)</f>
        <v>0</v>
      </c>
      <c r="D36" s="18" t="s">
        <v>129</v>
      </c>
      <c r="E36" s="17">
        <f>ROUNDDOWN('1-й лист'!H47/4,0)</f>
        <v>0</v>
      </c>
      <c r="F36" s="18" t="s">
        <v>129</v>
      </c>
      <c r="G36" s="17">
        <f>ROUNDDOWN('1-й лист'!I47/4,0)</f>
        <v>0</v>
      </c>
      <c r="H36" s="18" t="s">
        <v>129</v>
      </c>
      <c r="I36" s="17">
        <f>ROUNDDOWN('1-й лист'!J47/4,0)</f>
        <v>0</v>
      </c>
      <c r="J36" s="18" t="s">
        <v>129</v>
      </c>
    </row>
    <row r="37" spans="1:10" ht="52.8">
      <c r="A37" s="12">
        <v>32</v>
      </c>
      <c r="B37" s="13" t="s">
        <v>43</v>
      </c>
      <c r="C37" s="17">
        <f>ROUNDDOWN('1-й лист'!G48/4,0)</f>
        <v>0</v>
      </c>
      <c r="D37" s="18" t="s">
        <v>129</v>
      </c>
      <c r="E37" s="17">
        <f>ROUNDDOWN('1-й лист'!H48/4,0)</f>
        <v>0</v>
      </c>
      <c r="F37" s="18" t="s">
        <v>129</v>
      </c>
      <c r="G37" s="17">
        <f>ROUNDDOWN('1-й лист'!I48/4,0)</f>
        <v>0</v>
      </c>
      <c r="H37" s="18" t="s">
        <v>129</v>
      </c>
      <c r="I37" s="17">
        <f>ROUNDDOWN('1-й лист'!J48/4,0)</f>
        <v>0</v>
      </c>
      <c r="J37" s="18" t="s">
        <v>129</v>
      </c>
    </row>
    <row r="38" spans="1:10" ht="52.8">
      <c r="A38" s="11">
        <v>33</v>
      </c>
      <c r="B38" s="13" t="s">
        <v>44</v>
      </c>
      <c r="C38" s="17">
        <f>ROUNDDOWN('1-й лист'!G49/4,0)</f>
        <v>4</v>
      </c>
      <c r="D38" s="18" t="s">
        <v>123</v>
      </c>
      <c r="E38" s="17">
        <f>ROUNDDOWN('1-й лист'!H49/4,0)</f>
        <v>20</v>
      </c>
      <c r="F38" s="18" t="s">
        <v>123</v>
      </c>
      <c r="G38" s="17">
        <f>ROUNDDOWN('1-й лист'!I49/4,0)</f>
        <v>2</v>
      </c>
      <c r="H38" s="18" t="s">
        <v>123</v>
      </c>
      <c r="I38" s="17">
        <f>ROUNDDOWN('1-й лист'!J49/4,0)</f>
        <v>6</v>
      </c>
      <c r="J38" s="18" t="s">
        <v>123</v>
      </c>
    </row>
    <row r="39" spans="1:10" ht="52.8">
      <c r="A39" s="11">
        <v>34</v>
      </c>
      <c r="B39" s="13" t="s">
        <v>45</v>
      </c>
      <c r="C39" s="17">
        <f>ROUNDDOWN('1-й лист'!G50/4,0)</f>
        <v>6</v>
      </c>
      <c r="D39" s="18" t="s">
        <v>128</v>
      </c>
      <c r="E39" s="17">
        <f>ROUNDDOWN('1-й лист'!H50/4,0)</f>
        <v>20</v>
      </c>
      <c r="F39" s="18" t="s">
        <v>128</v>
      </c>
      <c r="G39" s="17">
        <f>ROUNDDOWN('1-й лист'!I50/4,0)</f>
        <v>0</v>
      </c>
      <c r="H39" s="18" t="s">
        <v>128</v>
      </c>
      <c r="I39" s="17">
        <f>ROUNDDOWN('1-й лист'!J50/4,0)</f>
        <v>16</v>
      </c>
      <c r="J39" s="18" t="s">
        <v>128</v>
      </c>
    </row>
    <row r="40" spans="1:10" ht="52.8">
      <c r="A40" s="11">
        <v>35</v>
      </c>
      <c r="B40" s="13" t="s">
        <v>46</v>
      </c>
      <c r="C40" s="17">
        <f>ROUNDDOWN('1-й лист'!G51/4,0)</f>
        <v>2</v>
      </c>
      <c r="D40" s="18" t="s">
        <v>128</v>
      </c>
      <c r="E40" s="17">
        <f>ROUNDDOWN('1-й лист'!H51/4,0)</f>
        <v>5</v>
      </c>
      <c r="F40" s="18" t="s">
        <v>128</v>
      </c>
      <c r="G40" s="17">
        <f>ROUNDDOWN('1-й лист'!I51/4,0)</f>
        <v>1</v>
      </c>
      <c r="H40" s="18" t="s">
        <v>128</v>
      </c>
      <c r="I40" s="17">
        <f>ROUNDDOWN('1-й лист'!J51/4,0)</f>
        <v>1</v>
      </c>
      <c r="J40" s="18" t="s">
        <v>128</v>
      </c>
    </row>
    <row r="41" spans="1:10" ht="52.8">
      <c r="A41" s="11">
        <v>36</v>
      </c>
      <c r="B41" s="13" t="s">
        <v>47</v>
      </c>
      <c r="C41" s="17">
        <f>ROUNDDOWN('1-й лист'!G52/4,0)</f>
        <v>0</v>
      </c>
      <c r="D41" s="17"/>
      <c r="E41" s="17">
        <f>ROUNDDOWN('1-й лист'!H52/4,0)</f>
        <v>39</v>
      </c>
      <c r="F41" s="18" t="s">
        <v>128</v>
      </c>
      <c r="G41" s="17">
        <f>ROUNDDOWN('1-й лист'!I52/4,0)</f>
        <v>2</v>
      </c>
      <c r="H41" s="18" t="s">
        <v>128</v>
      </c>
      <c r="I41" s="17">
        <f>ROUNDDOWN('1-й лист'!J52/4,0)</f>
        <v>0</v>
      </c>
      <c r="J41" s="17"/>
    </row>
    <row r="42" spans="1:10" ht="52.8">
      <c r="A42" s="12">
        <v>37</v>
      </c>
      <c r="B42" s="13" t="s">
        <v>48</v>
      </c>
      <c r="C42" s="17">
        <f>ROUNDDOWN('1-й лист'!G53/4,0)</f>
        <v>0</v>
      </c>
      <c r="D42" s="17"/>
      <c r="E42" s="17">
        <f>ROUNDDOWN('1-й лист'!H53/4,0)</f>
        <v>26</v>
      </c>
      <c r="F42" s="18" t="s">
        <v>128</v>
      </c>
      <c r="G42" s="17">
        <f>ROUNDDOWN('1-й лист'!I53/4,0)</f>
        <v>3</v>
      </c>
      <c r="H42" s="18" t="s">
        <v>128</v>
      </c>
      <c r="I42" s="17">
        <f>ROUNDDOWN('1-й лист'!J53/4,0)</f>
        <v>0</v>
      </c>
      <c r="J42" s="17"/>
    </row>
    <row r="43" spans="1:10" ht="52.8">
      <c r="A43" s="12">
        <v>38</v>
      </c>
      <c r="B43" s="13" t="s">
        <v>49</v>
      </c>
      <c r="C43" s="17">
        <f>ROUNDDOWN('1-й лист'!G54/4,0)</f>
        <v>0</v>
      </c>
      <c r="D43" s="17"/>
      <c r="E43" s="17">
        <f>ROUNDDOWN('1-й лист'!H54/4,0)</f>
        <v>24</v>
      </c>
      <c r="F43" s="18" t="s">
        <v>128</v>
      </c>
      <c r="G43" s="17">
        <f>ROUNDDOWN('1-й лист'!I54/4,0)</f>
        <v>2</v>
      </c>
      <c r="H43" s="18" t="s">
        <v>128</v>
      </c>
      <c r="I43" s="17">
        <f>ROUNDDOWN('1-й лист'!J54/4,0)</f>
        <v>0</v>
      </c>
      <c r="J43" s="17"/>
    </row>
    <row r="44" spans="1:10" ht="52.8">
      <c r="A44" s="12">
        <v>39</v>
      </c>
      <c r="B44" s="13" t="s">
        <v>50</v>
      </c>
      <c r="C44" s="17">
        <f>ROUNDDOWN('1-й лист'!G55/4,0)</f>
        <v>0</v>
      </c>
      <c r="D44" s="17"/>
      <c r="E44" s="17">
        <f>ROUNDDOWN('1-й лист'!H55/4,0)</f>
        <v>20</v>
      </c>
      <c r="F44" s="18" t="s">
        <v>123</v>
      </c>
      <c r="G44" s="17">
        <f>ROUNDDOWN('1-й лист'!I55/4,0)</f>
        <v>1</v>
      </c>
      <c r="H44" s="18" t="s">
        <v>123</v>
      </c>
      <c r="I44" s="17">
        <f>ROUNDDOWN('1-й лист'!J55/4,0)</f>
        <v>0</v>
      </c>
      <c r="J44" s="17"/>
    </row>
    <row r="45" spans="1:10" ht="52.8">
      <c r="A45" s="12">
        <v>40</v>
      </c>
      <c r="B45" s="13" t="s">
        <v>51</v>
      </c>
      <c r="C45" s="17">
        <f>ROUNDDOWN('1-й лист'!G56/4,0)</f>
        <v>0</v>
      </c>
      <c r="D45" s="17"/>
      <c r="E45" s="17">
        <f>ROUNDDOWN('1-й лист'!H56/4,0)</f>
        <v>11</v>
      </c>
      <c r="F45" s="18" t="s">
        <v>129</v>
      </c>
      <c r="G45" s="17">
        <f>ROUNDDOWN('1-й лист'!I56/4,0)</f>
        <v>0</v>
      </c>
      <c r="H45" s="18" t="s">
        <v>129</v>
      </c>
      <c r="I45" s="17">
        <f>ROUNDDOWN('1-й лист'!J56/4,0)</f>
        <v>0</v>
      </c>
      <c r="J45" s="17"/>
    </row>
    <row r="46" spans="1:10" ht="52.8">
      <c r="A46" s="12">
        <v>41</v>
      </c>
      <c r="B46" s="13" t="s">
        <v>52</v>
      </c>
      <c r="C46" s="17">
        <f>ROUNDDOWN('1-й лист'!G57/4,0)</f>
        <v>0</v>
      </c>
      <c r="D46" s="17"/>
      <c r="E46" s="17">
        <f>ROUNDDOWN('1-й лист'!H57/4,0)</f>
        <v>7</v>
      </c>
      <c r="F46" s="18" t="s">
        <v>129</v>
      </c>
      <c r="G46" s="17">
        <f>ROUNDDOWN('1-й лист'!I57/4,0)</f>
        <v>0</v>
      </c>
      <c r="H46" s="18" t="s">
        <v>129</v>
      </c>
      <c r="I46" s="17">
        <f>ROUNDDOWN('1-й лист'!J57/4,0)</f>
        <v>0</v>
      </c>
      <c r="J46" s="17"/>
    </row>
    <row r="47" spans="1:10" ht="52.8">
      <c r="A47" s="11">
        <v>42</v>
      </c>
      <c r="B47" s="13" t="s">
        <v>53</v>
      </c>
      <c r="C47" s="17">
        <f>ROUNDDOWN('1-й лист'!G58/4,0)</f>
        <v>0</v>
      </c>
      <c r="D47" s="17"/>
      <c r="E47" s="17">
        <f>ROUNDDOWN('1-й лист'!H58/4,0)</f>
        <v>24</v>
      </c>
      <c r="F47" s="18" t="s">
        <v>129</v>
      </c>
      <c r="G47" s="17">
        <f>ROUNDDOWN('1-й лист'!I58/4,0)</f>
        <v>3</v>
      </c>
      <c r="H47" s="18" t="s">
        <v>129</v>
      </c>
      <c r="I47" s="17">
        <f>ROUNDDOWN('1-й лист'!J58/4,0)</f>
        <v>0</v>
      </c>
      <c r="J47" s="17"/>
    </row>
    <row r="48" spans="1:10" ht="52.8">
      <c r="A48" s="11">
        <v>43</v>
      </c>
      <c r="B48" s="13" t="s">
        <v>54</v>
      </c>
      <c r="C48" s="17">
        <f>ROUNDDOWN('1-й лист'!G59/4,0)</f>
        <v>0</v>
      </c>
      <c r="D48" s="17"/>
      <c r="E48" s="17">
        <f>ROUNDDOWN('1-й лист'!H59/4,0)</f>
        <v>17</v>
      </c>
      <c r="F48" s="18" t="s">
        <v>129</v>
      </c>
      <c r="G48" s="17">
        <f>ROUNDDOWN('1-й лист'!I59/4,0)</f>
        <v>0</v>
      </c>
      <c r="H48" s="18" t="s">
        <v>129</v>
      </c>
      <c r="I48" s="17">
        <f>ROUNDDOWN('1-й лист'!J59/4,0)</f>
        <v>0</v>
      </c>
      <c r="J48" s="17"/>
    </row>
    <row r="49" spans="1:10" ht="52.8">
      <c r="A49" s="11">
        <v>44</v>
      </c>
      <c r="B49" s="13" t="s">
        <v>55</v>
      </c>
      <c r="C49" s="17">
        <f>ROUNDDOWN('1-й лист'!G60/4,0)</f>
        <v>0</v>
      </c>
      <c r="D49" s="17"/>
      <c r="E49" s="17">
        <f>ROUNDDOWN('1-й лист'!H60/4,0)</f>
        <v>12</v>
      </c>
      <c r="F49" s="18" t="s">
        <v>129</v>
      </c>
      <c r="G49" s="17">
        <f>ROUNDDOWN('1-й лист'!I60/4,0)</f>
        <v>0</v>
      </c>
      <c r="H49" s="18" t="s">
        <v>129</v>
      </c>
      <c r="I49" s="17">
        <f>ROUNDDOWN('1-й лист'!J60/4,0)</f>
        <v>0</v>
      </c>
      <c r="J49" s="17"/>
    </row>
    <row r="50" spans="1:10" ht="52.8">
      <c r="A50" s="11">
        <v>45</v>
      </c>
      <c r="B50" s="13" t="s">
        <v>56</v>
      </c>
      <c r="C50" s="17">
        <f>ROUNDDOWN('1-й лист'!G61/4,0)</f>
        <v>0</v>
      </c>
      <c r="D50" s="17"/>
      <c r="E50" s="17">
        <f>ROUNDDOWN('1-й лист'!H61/4,0)</f>
        <v>14</v>
      </c>
      <c r="F50" s="18" t="s">
        <v>129</v>
      </c>
      <c r="G50" s="17">
        <f>ROUNDDOWN('1-й лист'!I61/4,0)</f>
        <v>1</v>
      </c>
      <c r="H50" s="18" t="s">
        <v>129</v>
      </c>
      <c r="I50" s="17">
        <f>ROUNDDOWN('1-й лист'!J61/4,0)</f>
        <v>54</v>
      </c>
      <c r="J50" s="17"/>
    </row>
    <row r="51" spans="1:10" ht="52.8">
      <c r="A51" s="12">
        <v>46</v>
      </c>
      <c r="B51" s="13" t="s">
        <v>57</v>
      </c>
      <c r="C51" s="17">
        <f>ROUNDDOWN('1-й лист'!G62/4,0)</f>
        <v>0</v>
      </c>
      <c r="D51" s="17"/>
      <c r="E51" s="17">
        <f>ROUNDDOWN('1-й лист'!H62/4,0)</f>
        <v>9</v>
      </c>
      <c r="F51" s="18" t="s">
        <v>123</v>
      </c>
      <c r="G51" s="17">
        <f>ROUNDDOWN('1-й лист'!I62/4,0)</f>
        <v>0</v>
      </c>
      <c r="H51" s="18" t="s">
        <v>123</v>
      </c>
      <c r="I51" s="17">
        <f>ROUNDDOWN('1-й лист'!J62/4,0)</f>
        <v>10</v>
      </c>
      <c r="J51" s="18" t="s">
        <v>123</v>
      </c>
    </row>
    <row r="52" spans="1:10" ht="26.4">
      <c r="A52" s="12">
        <v>47</v>
      </c>
      <c r="B52" s="13" t="s">
        <v>58</v>
      </c>
      <c r="C52" s="17">
        <f>ROUNDDOWN('1-й лист'!G63/4,0)</f>
        <v>0</v>
      </c>
      <c r="D52" s="17"/>
      <c r="E52" s="17">
        <f>ROUNDDOWN('1-й лист'!H63/4,0)</f>
        <v>0</v>
      </c>
      <c r="F52" s="17"/>
      <c r="G52" s="17">
        <f>ROUNDDOWN('1-й лист'!I63/4,0)</f>
        <v>0</v>
      </c>
      <c r="H52" s="18" t="s">
        <v>128</v>
      </c>
      <c r="I52" s="17">
        <f>ROUNDDOWN('1-й лист'!J63/4,0)</f>
        <v>4</v>
      </c>
      <c r="J52" s="18" t="s">
        <v>128</v>
      </c>
    </row>
    <row r="53" spans="1:10" ht="52.8">
      <c r="A53" s="12">
        <v>48</v>
      </c>
      <c r="B53" s="13" t="s">
        <v>59</v>
      </c>
      <c r="C53" s="17">
        <f>ROUNDDOWN('1-й лист'!G64/4,0)</f>
        <v>0</v>
      </c>
      <c r="D53" s="17"/>
      <c r="E53" s="17">
        <f>ROUNDDOWN('1-й лист'!H64/4,0)</f>
        <v>22</v>
      </c>
      <c r="F53" s="18" t="s">
        <v>129</v>
      </c>
      <c r="G53" s="17">
        <f>ROUNDDOWN('1-й лист'!I64/4,0)</f>
        <v>0</v>
      </c>
      <c r="H53" s="17"/>
      <c r="I53" s="17">
        <f>ROUNDDOWN('1-й лист'!J64/4,0)</f>
        <v>0</v>
      </c>
      <c r="J53" s="17"/>
    </row>
    <row r="54" spans="1:10" ht="52.8">
      <c r="A54" s="12">
        <v>49</v>
      </c>
      <c r="B54" s="13" t="s">
        <v>60</v>
      </c>
      <c r="C54" s="17">
        <f>ROUNDDOWN('1-й лист'!G65/4,0)</f>
        <v>0</v>
      </c>
      <c r="D54" s="17"/>
      <c r="E54" s="17">
        <f>ROUNDDOWN('1-й лист'!H65/4,0)</f>
        <v>92</v>
      </c>
      <c r="F54" s="18" t="s">
        <v>129</v>
      </c>
      <c r="G54" s="17">
        <f>ROUNDDOWN('1-й лист'!I65/4,0)</f>
        <v>3</v>
      </c>
      <c r="H54" s="18" t="s">
        <v>129</v>
      </c>
      <c r="I54" s="17">
        <f>ROUNDDOWN('1-й лист'!J65/4,0)</f>
        <v>7</v>
      </c>
      <c r="J54" s="18" t="s">
        <v>129</v>
      </c>
    </row>
    <row r="55" spans="1:10" ht="52.8">
      <c r="A55" s="12">
        <v>50</v>
      </c>
      <c r="B55" s="13" t="s">
        <v>61</v>
      </c>
      <c r="C55" s="17">
        <f>ROUNDDOWN('1-й лист'!G66/4,0)</f>
        <v>3</v>
      </c>
      <c r="D55" s="18" t="s">
        <v>123</v>
      </c>
      <c r="E55" s="17">
        <f>ROUNDDOWN('1-й лист'!H66/4,0)</f>
        <v>12</v>
      </c>
      <c r="F55" s="18" t="s">
        <v>123</v>
      </c>
      <c r="G55" s="17">
        <f>ROUNDDOWN('1-й лист'!I66/4,0)</f>
        <v>1</v>
      </c>
      <c r="H55" s="18" t="s">
        <v>123</v>
      </c>
      <c r="I55" s="17">
        <f>ROUNDDOWN('1-й лист'!J66/4,0)</f>
        <v>1</v>
      </c>
      <c r="J55" s="18" t="s">
        <v>123</v>
      </c>
    </row>
    <row r="56" spans="1:10" ht="52.8">
      <c r="A56" s="11">
        <v>51</v>
      </c>
      <c r="B56" s="13" t="s">
        <v>62</v>
      </c>
      <c r="C56" s="17">
        <f>ROUNDDOWN('1-й лист'!G67/4,0)</f>
        <v>0</v>
      </c>
      <c r="D56" s="17"/>
      <c r="E56" s="17">
        <f>ROUNDDOWN('1-й лист'!H67/4,0)</f>
        <v>17</v>
      </c>
      <c r="F56" s="18" t="s">
        <v>128</v>
      </c>
      <c r="G56" s="17">
        <f>ROUNDDOWN('1-й лист'!I67/4,0)</f>
        <v>0</v>
      </c>
      <c r="H56" s="18" t="s">
        <v>128</v>
      </c>
      <c r="I56" s="17">
        <f>ROUNDDOWN('1-й лист'!J67/4,0)</f>
        <v>44</v>
      </c>
      <c r="J56" s="18" t="s">
        <v>128</v>
      </c>
    </row>
    <row r="57" spans="1:10" ht="52.8">
      <c r="A57" s="11">
        <v>52</v>
      </c>
      <c r="B57" s="13" t="s">
        <v>63</v>
      </c>
      <c r="C57" s="17">
        <f>ROUNDDOWN('1-й лист'!G68/4,0)</f>
        <v>0</v>
      </c>
      <c r="D57" s="17"/>
      <c r="E57" s="17">
        <f>ROUNDDOWN('1-й лист'!H68/4,0)</f>
        <v>0</v>
      </c>
      <c r="F57" s="18" t="s">
        <v>129</v>
      </c>
      <c r="G57" s="17">
        <f>ROUNDDOWN('1-й лист'!I68/4,0)</f>
        <v>0</v>
      </c>
      <c r="H57" s="17"/>
      <c r="I57" s="17">
        <f>ROUNDDOWN('1-й лист'!J68/4,0)</f>
        <v>0</v>
      </c>
      <c r="J57" s="17"/>
    </row>
    <row r="58" spans="1:10" ht="52.8">
      <c r="A58" s="11">
        <v>53</v>
      </c>
      <c r="B58" s="13" t="s">
        <v>64</v>
      </c>
      <c r="C58" s="17">
        <f>ROUNDDOWN('1-й лист'!G69/4,0)</f>
        <v>0</v>
      </c>
      <c r="D58" s="17"/>
      <c r="E58" s="17">
        <f>ROUNDDOWN('1-й лист'!H69/4,0)</f>
        <v>0</v>
      </c>
      <c r="F58" s="18" t="s">
        <v>129</v>
      </c>
      <c r="G58" s="17">
        <f>ROUNDDOWN('1-й лист'!I69/4,0)</f>
        <v>0</v>
      </c>
      <c r="H58" s="18" t="s">
        <v>129</v>
      </c>
      <c r="I58" s="17">
        <f>ROUNDDOWN('1-й лист'!J69/4,0)</f>
        <v>0</v>
      </c>
      <c r="J58" s="18" t="s">
        <v>129</v>
      </c>
    </row>
    <row r="59" spans="1:10" ht="52.8">
      <c r="A59" s="11">
        <v>54</v>
      </c>
      <c r="B59" s="13" t="s">
        <v>65</v>
      </c>
      <c r="C59" s="17">
        <f>ROUNDDOWN('1-й лист'!G70/4,0)</f>
        <v>0</v>
      </c>
      <c r="D59" s="17"/>
      <c r="E59" s="17">
        <f>ROUNDDOWN('1-й лист'!H70/4,0)</f>
        <v>15</v>
      </c>
      <c r="F59" s="18" t="s">
        <v>128</v>
      </c>
      <c r="G59" s="17">
        <f>ROUNDDOWN('1-й лист'!I70/4,0)</f>
        <v>2</v>
      </c>
      <c r="H59" s="18" t="s">
        <v>128</v>
      </c>
      <c r="I59" s="17">
        <f>ROUNDDOWN('1-й лист'!J70/4,0)</f>
        <v>21</v>
      </c>
      <c r="J59" s="18" t="s">
        <v>128</v>
      </c>
    </row>
    <row r="60" spans="1:10" ht="52.8">
      <c r="A60" s="12">
        <v>55</v>
      </c>
      <c r="B60" s="13" t="s">
        <v>66</v>
      </c>
      <c r="C60" s="17">
        <f>ROUNDDOWN('1-й лист'!G71/4,0)</f>
        <v>0</v>
      </c>
      <c r="D60" s="17"/>
      <c r="E60" s="17">
        <f>ROUNDDOWN('1-й лист'!H71/4,0)</f>
        <v>4</v>
      </c>
      <c r="F60" s="18" t="s">
        <v>129</v>
      </c>
      <c r="G60" s="17">
        <f>ROUNDDOWN('1-й лист'!I71/4,0)</f>
        <v>0</v>
      </c>
      <c r="H60" s="17"/>
      <c r="I60" s="17">
        <f>ROUNDDOWN('1-й лист'!J71/4,0)</f>
        <v>5</v>
      </c>
      <c r="J60" s="18" t="s">
        <v>129</v>
      </c>
    </row>
    <row r="61" spans="1:10" ht="52.8">
      <c r="A61" s="12">
        <v>56</v>
      </c>
      <c r="B61" s="13" t="s">
        <v>67</v>
      </c>
      <c r="C61" s="17">
        <f>ROUNDDOWN('1-й лист'!G72/4,0)</f>
        <v>0</v>
      </c>
      <c r="D61" s="17"/>
      <c r="E61" s="17">
        <f>ROUNDDOWN('1-й лист'!H72/4,0)</f>
        <v>0</v>
      </c>
      <c r="F61" s="18" t="s">
        <v>129</v>
      </c>
      <c r="G61" s="17">
        <f>ROUNDDOWN('1-й лист'!I72/4,0)</f>
        <v>0</v>
      </c>
      <c r="H61" s="17"/>
      <c r="I61" s="17">
        <f>ROUNDDOWN('1-й лист'!J72/4,0)</f>
        <v>0</v>
      </c>
      <c r="J61" s="17"/>
    </row>
    <row r="62" spans="1:10" ht="52.8">
      <c r="A62" s="12">
        <v>57</v>
      </c>
      <c r="B62" s="13" t="s">
        <v>68</v>
      </c>
      <c r="C62" s="17">
        <f>ROUNDDOWN('1-й лист'!G73/4,0)</f>
        <v>0</v>
      </c>
      <c r="D62" s="17"/>
      <c r="E62" s="17">
        <f>ROUNDDOWN('1-й лист'!H73/4,0)</f>
        <v>0</v>
      </c>
      <c r="F62" s="18" t="s">
        <v>128</v>
      </c>
      <c r="G62" s="17">
        <f>ROUNDDOWN('1-й лист'!I73/4,0)</f>
        <v>0</v>
      </c>
      <c r="H62" s="18" t="s">
        <v>128</v>
      </c>
      <c r="I62" s="17">
        <f>ROUNDDOWN('1-й лист'!J73/4,0)</f>
        <v>0</v>
      </c>
      <c r="J62" s="17"/>
    </row>
    <row r="63" spans="1:10" ht="52.8">
      <c r="A63" s="12">
        <v>58</v>
      </c>
      <c r="B63" s="13" t="s">
        <v>69</v>
      </c>
      <c r="C63" s="17">
        <f>ROUNDDOWN('1-й лист'!G74/4,0)</f>
        <v>36</v>
      </c>
      <c r="D63" s="18" t="s">
        <v>129</v>
      </c>
      <c r="E63" s="17">
        <f>ROUNDDOWN('1-й лист'!H74/4,0)</f>
        <v>0</v>
      </c>
      <c r="F63" s="17"/>
      <c r="G63" s="17">
        <f>ROUNDDOWN('1-й лист'!I74/4,0)</f>
        <v>0</v>
      </c>
      <c r="H63" s="17"/>
      <c r="I63" s="17">
        <f>ROUNDDOWN('1-й лист'!J74/4,0)</f>
        <v>0</v>
      </c>
      <c r="J63" s="17"/>
    </row>
    <row r="64" spans="1:10" ht="28.2" customHeight="1">
      <c r="A64" s="12">
        <v>59</v>
      </c>
      <c r="B64" s="13" t="s">
        <v>70</v>
      </c>
      <c r="C64" s="17">
        <f>ROUNDDOWN('1-й лист'!G75/4,0)</f>
        <v>0</v>
      </c>
      <c r="D64" s="17"/>
      <c r="E64" s="17">
        <f>ROUNDDOWN('1-й лист'!H75/4,0)</f>
        <v>5</v>
      </c>
      <c r="F64" s="18" t="s">
        <v>123</v>
      </c>
      <c r="G64" s="17">
        <f>ROUNDDOWN('1-й лист'!I75/4,0)</f>
        <v>0</v>
      </c>
      <c r="H64" s="18" t="s">
        <v>123</v>
      </c>
      <c r="I64" s="17">
        <f>ROUNDDOWN('1-й лист'!J75/4,0)</f>
        <v>3</v>
      </c>
      <c r="J64" s="18" t="s">
        <v>123</v>
      </c>
    </row>
    <row r="65" spans="1:10" ht="26.4">
      <c r="A65" s="11">
        <v>60</v>
      </c>
      <c r="B65" s="13" t="s">
        <v>71</v>
      </c>
      <c r="C65" s="17">
        <f>ROUNDDOWN('1-й лист'!G76/4,0)</f>
        <v>0</v>
      </c>
      <c r="D65" s="17"/>
      <c r="E65" s="17">
        <f>ROUNDDOWN('1-й лист'!H76/4,0)</f>
        <v>0</v>
      </c>
      <c r="F65" s="17"/>
      <c r="G65" s="17">
        <f>ROUNDDOWN('1-й лист'!I76/4,0)</f>
        <v>0</v>
      </c>
      <c r="H65" s="18" t="s">
        <v>129</v>
      </c>
      <c r="I65" s="17">
        <f>ROUNDDOWN('1-й лист'!J76/4,0)</f>
        <v>0</v>
      </c>
      <c r="J65" s="17"/>
    </row>
    <row r="66" spans="1:10" ht="52.8">
      <c r="A66" s="11">
        <v>61</v>
      </c>
      <c r="B66" s="13" t="s">
        <v>72</v>
      </c>
      <c r="C66" s="17">
        <f>ROUNDDOWN('1-й лист'!G77/4,0)</f>
        <v>0</v>
      </c>
      <c r="D66" s="17"/>
      <c r="E66" s="17">
        <f>ROUNDDOWN('1-й лист'!H77/4,0)</f>
        <v>1</v>
      </c>
      <c r="F66" s="18" t="s">
        <v>129</v>
      </c>
      <c r="G66" s="17">
        <f>ROUNDDOWN('1-й лист'!I77/4,0)</f>
        <v>0</v>
      </c>
      <c r="H66" s="17"/>
      <c r="I66" s="17">
        <f>ROUNDDOWN('1-й лист'!J77/4,0)</f>
        <v>0</v>
      </c>
      <c r="J66" s="17"/>
    </row>
    <row r="67" spans="1:10" ht="26.4">
      <c r="A67" s="11">
        <v>62</v>
      </c>
      <c r="B67" s="13" t="s">
        <v>73</v>
      </c>
      <c r="C67" s="17">
        <f>ROUNDDOWN('1-й лист'!G78/4,0)</f>
        <v>0</v>
      </c>
      <c r="D67" s="17"/>
      <c r="E67" s="17">
        <f>ROUNDDOWN('1-й лист'!H78/4,0)</f>
        <v>0</v>
      </c>
      <c r="F67" s="17"/>
      <c r="G67" s="17">
        <f>ROUNDDOWN('1-й лист'!I78/4,0)</f>
        <v>0</v>
      </c>
      <c r="H67" s="18" t="s">
        <v>129</v>
      </c>
      <c r="I67" s="17">
        <f>ROUNDDOWN('1-й лист'!J78/4,0)</f>
        <v>0</v>
      </c>
      <c r="J67" s="17"/>
    </row>
    <row r="68" spans="1:10" ht="52.8">
      <c r="A68" s="11">
        <v>63</v>
      </c>
      <c r="B68" s="13" t="s">
        <v>74</v>
      </c>
      <c r="C68" s="17">
        <f>ROUNDDOWN('1-й лист'!G79/4,0)</f>
        <v>0</v>
      </c>
      <c r="D68" s="17"/>
      <c r="E68" s="17">
        <f>ROUNDDOWN('1-й лист'!H79/4,0)</f>
        <v>0</v>
      </c>
      <c r="F68" s="18" t="s">
        <v>129</v>
      </c>
      <c r="G68" s="17">
        <f>ROUNDDOWN('1-й лист'!I79/4,0)</f>
        <v>0</v>
      </c>
      <c r="H68" s="17"/>
      <c r="I68" s="17">
        <f>ROUNDDOWN('1-й лист'!J79/4,0)</f>
        <v>0</v>
      </c>
      <c r="J68" s="17"/>
    </row>
    <row r="69" spans="1:10" ht="52.8">
      <c r="A69" s="12">
        <v>64</v>
      </c>
      <c r="B69" s="13" t="s">
        <v>75</v>
      </c>
      <c r="C69" s="17">
        <f>ROUNDDOWN('1-й лист'!G80/4,0)</f>
        <v>0</v>
      </c>
      <c r="D69" s="17"/>
      <c r="E69" s="17">
        <f>ROUNDDOWN('1-й лист'!H80/4,0)</f>
        <v>0</v>
      </c>
      <c r="F69" s="18" t="s">
        <v>123</v>
      </c>
      <c r="G69" s="17">
        <f>ROUNDDOWN('1-й лист'!I80/4,0)</f>
        <v>0</v>
      </c>
      <c r="H69" s="17"/>
      <c r="I69" s="17">
        <f>ROUNDDOWN('1-й лист'!J80/4,0)</f>
        <v>0</v>
      </c>
      <c r="J69" s="17"/>
    </row>
    <row r="70" spans="1:10" ht="26.4">
      <c r="A70" s="12">
        <v>65</v>
      </c>
      <c r="B70" s="13" t="s">
        <v>76</v>
      </c>
      <c r="C70" s="17">
        <f>ROUNDDOWN('1-й лист'!G81/4,0)</f>
        <v>0</v>
      </c>
      <c r="D70" s="17"/>
      <c r="E70" s="17">
        <f>ROUNDDOWN('1-й лист'!H81/4,0)</f>
        <v>0</v>
      </c>
      <c r="F70" s="17"/>
      <c r="G70" s="17">
        <f>ROUNDDOWN('1-й лист'!I81/4,0)</f>
        <v>6</v>
      </c>
      <c r="H70" s="18" t="s">
        <v>128</v>
      </c>
      <c r="I70" s="17">
        <f>ROUNDDOWN('1-й лист'!J81/4,0)</f>
        <v>0</v>
      </c>
      <c r="J70" s="17"/>
    </row>
    <row r="71" spans="1:10" ht="26.4">
      <c r="A71" s="12">
        <v>66</v>
      </c>
      <c r="B71" s="13" t="s">
        <v>77</v>
      </c>
      <c r="C71" s="17">
        <f>ROUNDDOWN('1-й лист'!G82/4,0)</f>
        <v>0</v>
      </c>
      <c r="D71" s="17"/>
      <c r="E71" s="17">
        <f>ROUNDDOWN('1-й лист'!H82/4,0)</f>
        <v>0</v>
      </c>
      <c r="F71" s="17"/>
      <c r="G71" s="17">
        <f>ROUNDDOWN('1-й лист'!I82/4,0)</f>
        <v>4</v>
      </c>
      <c r="H71" s="18" t="s">
        <v>128</v>
      </c>
      <c r="I71" s="17">
        <f>ROUNDDOWN('1-й лист'!J82/4,0)</f>
        <v>0</v>
      </c>
      <c r="J71" s="17"/>
    </row>
    <row r="72" spans="1:10" ht="26.4">
      <c r="A72" s="12">
        <v>67</v>
      </c>
      <c r="B72" s="13" t="s">
        <v>78</v>
      </c>
      <c r="C72" s="17">
        <f>ROUNDDOWN('1-й лист'!G83/4,0)</f>
        <v>0</v>
      </c>
      <c r="D72" s="17"/>
      <c r="E72" s="17">
        <f>ROUNDDOWN('1-й лист'!H83/4,0)</f>
        <v>0</v>
      </c>
      <c r="F72" s="17"/>
      <c r="G72" s="17">
        <v>1</v>
      </c>
      <c r="H72" s="18" t="s">
        <v>129</v>
      </c>
      <c r="I72" s="17">
        <f>ROUNDDOWN('1-й лист'!J83/4,0)</f>
        <v>0</v>
      </c>
      <c r="J72" s="17"/>
    </row>
    <row r="73" spans="1:10" ht="26.4">
      <c r="A73" s="12">
        <v>68</v>
      </c>
      <c r="B73" s="13" t="s">
        <v>79</v>
      </c>
      <c r="C73" s="17">
        <f>ROUNDDOWN('1-й лист'!G84/4,0)</f>
        <v>0</v>
      </c>
      <c r="D73" s="17"/>
      <c r="E73" s="17">
        <f>ROUNDDOWN('1-й лист'!H84/4,0)</f>
        <v>0</v>
      </c>
      <c r="F73" s="17"/>
      <c r="G73" s="17">
        <v>1</v>
      </c>
      <c r="H73" s="18" t="s">
        <v>129</v>
      </c>
      <c r="I73" s="17">
        <f>ROUNDDOWN('1-й лист'!J84/4,0)</f>
        <v>0</v>
      </c>
      <c r="J73" s="17"/>
    </row>
    <row r="74" spans="1:10" ht="52.8">
      <c r="A74" s="11">
        <v>69</v>
      </c>
      <c r="B74" s="13" t="s">
        <v>80</v>
      </c>
      <c r="C74" s="17">
        <f>ROUNDDOWN('1-й лист'!G85/4,0)</f>
        <v>0</v>
      </c>
      <c r="D74" s="17"/>
      <c r="E74" s="17">
        <f>ROUNDDOWN('1-й лист'!H85/4,0)</f>
        <v>0</v>
      </c>
      <c r="F74" s="18" t="s">
        <v>129</v>
      </c>
      <c r="G74" s="17">
        <f>ROUNDDOWN('1-й лист'!I85/4,0)</f>
        <v>0</v>
      </c>
      <c r="H74" s="18" t="s">
        <v>129</v>
      </c>
      <c r="I74" s="17">
        <f>ROUNDDOWN('1-й лист'!J85/4,0)</f>
        <v>0</v>
      </c>
      <c r="J74" s="17"/>
    </row>
    <row r="75" spans="1:10" ht="52.8">
      <c r="A75" s="11">
        <v>70</v>
      </c>
      <c r="B75" s="13" t="s">
        <v>81</v>
      </c>
      <c r="C75" s="17">
        <f>ROUNDDOWN('1-й лист'!G86/4,0)</f>
        <v>0</v>
      </c>
      <c r="D75" s="17"/>
      <c r="E75" s="17">
        <f>ROUNDDOWN('1-й лист'!H86/4,0)</f>
        <v>2</v>
      </c>
      <c r="F75" s="18" t="s">
        <v>123</v>
      </c>
      <c r="G75" s="17">
        <f>ROUNDDOWN('1-й лист'!I86/4,0)</f>
        <v>0</v>
      </c>
      <c r="H75" s="18" t="s">
        <v>123</v>
      </c>
      <c r="I75" s="17">
        <f>ROUNDDOWN('1-й лист'!J86/4,0)</f>
        <v>0</v>
      </c>
      <c r="J75" s="17"/>
    </row>
    <row r="76" spans="1:10" ht="52.8">
      <c r="A76" s="11">
        <v>71</v>
      </c>
      <c r="B76" s="13" t="s">
        <v>82</v>
      </c>
      <c r="C76" s="17">
        <f>ROUNDDOWN('1-й лист'!G87/4,0)</f>
        <v>0</v>
      </c>
      <c r="D76" s="17"/>
      <c r="E76" s="17">
        <v>2</v>
      </c>
      <c r="F76" s="18" t="s">
        <v>123</v>
      </c>
      <c r="G76" s="17">
        <f>ROUNDDOWN('1-й лист'!I87/4,0)</f>
        <v>0</v>
      </c>
      <c r="H76" s="17"/>
      <c r="I76" s="17">
        <f>ROUNDDOWN('1-й лист'!J87/4,0)</f>
        <v>0</v>
      </c>
      <c r="J76" s="17"/>
    </row>
    <row r="77" spans="1:10" ht="52.8">
      <c r="A77" s="11">
        <v>72</v>
      </c>
      <c r="B77" s="13" t="s">
        <v>83</v>
      </c>
      <c r="C77" s="17">
        <f>ROUNDDOWN('1-й лист'!G88/4,0)</f>
        <v>0</v>
      </c>
      <c r="D77" s="17"/>
      <c r="E77" s="17">
        <f>ROUNDDOWN('1-й лист'!H88/4,0)</f>
        <v>1</v>
      </c>
      <c r="F77" s="18" t="s">
        <v>123</v>
      </c>
      <c r="G77" s="17">
        <f>ROUNDDOWN('1-й лист'!I88/4,0)</f>
        <v>6</v>
      </c>
      <c r="H77" s="18" t="s">
        <v>123</v>
      </c>
      <c r="I77" s="17">
        <f>ROUNDDOWN('1-й лист'!J88/4,0)</f>
        <v>1</v>
      </c>
      <c r="J77" s="18" t="s">
        <v>123</v>
      </c>
    </row>
    <row r="78" spans="1:10" ht="52.8">
      <c r="A78" s="12">
        <v>73</v>
      </c>
      <c r="B78" s="13" t="s">
        <v>84</v>
      </c>
      <c r="C78" s="17">
        <f>ROUNDDOWN('1-й лист'!G89/4,0)</f>
        <v>0</v>
      </c>
      <c r="D78" s="17"/>
      <c r="E78" s="17">
        <v>1</v>
      </c>
      <c r="F78" s="18" t="s">
        <v>129</v>
      </c>
      <c r="G78" s="17">
        <f>ROUNDDOWN('1-й лист'!I89/4,0)</f>
        <v>0</v>
      </c>
      <c r="H78" s="17"/>
      <c r="I78" s="17">
        <f>ROUNDDOWN('1-й лист'!J89/4,0)</f>
        <v>0</v>
      </c>
      <c r="J78" s="17"/>
    </row>
    <row r="79" spans="1:10" ht="52.8">
      <c r="A79" s="12">
        <v>74</v>
      </c>
      <c r="B79" s="13" t="s">
        <v>85</v>
      </c>
      <c r="C79" s="17">
        <f>ROUNDDOWN('1-й лист'!G90/4,0)</f>
        <v>0</v>
      </c>
      <c r="D79" s="17"/>
      <c r="E79" s="17">
        <v>2</v>
      </c>
      <c r="F79" s="18" t="s">
        <v>123</v>
      </c>
      <c r="G79" s="17">
        <f>ROUNDDOWN('1-й лист'!I90/4,0)</f>
        <v>0</v>
      </c>
      <c r="H79" s="17"/>
      <c r="I79" s="17">
        <f>ROUNDDOWN('1-й лист'!J90/4,0)</f>
        <v>0</v>
      </c>
      <c r="J79" s="17"/>
    </row>
    <row r="80" spans="1:10" ht="26.4">
      <c r="A80" s="12">
        <v>75</v>
      </c>
      <c r="B80" s="13" t="s">
        <v>86</v>
      </c>
      <c r="C80" s="17">
        <f>ROUNDDOWN('1-й лист'!G91/4,0)</f>
        <v>0</v>
      </c>
      <c r="D80" s="17"/>
      <c r="E80" s="17">
        <f>ROUNDDOWN('1-й лист'!H91/4,0)</f>
        <v>0</v>
      </c>
      <c r="F80" s="17"/>
      <c r="G80" s="17">
        <f>ROUNDDOWN('1-й лист'!I91/4,0)</f>
        <v>0</v>
      </c>
      <c r="H80" s="17"/>
      <c r="I80" s="17">
        <v>1</v>
      </c>
      <c r="J80" s="18" t="s">
        <v>123</v>
      </c>
    </row>
    <row r="81" spans="1:10" ht="52.8">
      <c r="A81" s="12">
        <v>76</v>
      </c>
      <c r="B81" s="13" t="s">
        <v>87</v>
      </c>
      <c r="C81" s="17">
        <f>ROUNDDOWN('1-й лист'!G92/4,0)</f>
        <v>0</v>
      </c>
      <c r="D81" s="17"/>
      <c r="E81" s="17">
        <f>ROUNDDOWN('1-й лист'!H92/4,0)</f>
        <v>0</v>
      </c>
      <c r="F81" s="18" t="s">
        <v>123</v>
      </c>
      <c r="G81" s="17">
        <f>ROUNDDOWN('1-й лист'!I92/4,0)</f>
        <v>0</v>
      </c>
      <c r="H81" s="18" t="s">
        <v>123</v>
      </c>
      <c r="I81" s="17">
        <f>ROUNDDOWN('1-й лист'!J92/4,0)</f>
        <v>0</v>
      </c>
      <c r="J81" s="17"/>
    </row>
    <row r="82" spans="1:10" ht="52.8">
      <c r="A82" s="12">
        <v>77</v>
      </c>
      <c r="B82" s="13" t="s">
        <v>88</v>
      </c>
      <c r="C82" s="17">
        <f>ROUNDDOWN('1-й лист'!G93/4,0)</f>
        <v>0</v>
      </c>
      <c r="D82" s="17"/>
      <c r="E82" s="17">
        <v>1</v>
      </c>
      <c r="F82" s="18" t="s">
        <v>129</v>
      </c>
      <c r="G82" s="17">
        <f>ROUNDDOWN('1-й лист'!I93/4,0)</f>
        <v>0</v>
      </c>
      <c r="H82" s="17"/>
      <c r="I82" s="17">
        <f>ROUNDDOWN('1-й лист'!J93/4,0)</f>
        <v>0</v>
      </c>
      <c r="J82" s="17"/>
    </row>
    <row r="83" spans="1:10" ht="26.4">
      <c r="A83" s="11">
        <v>78</v>
      </c>
      <c r="B83" s="13" t="s">
        <v>89</v>
      </c>
      <c r="C83" s="17">
        <f>ROUNDDOWN('1-й лист'!G94/4,0)</f>
        <v>0</v>
      </c>
      <c r="D83" s="17"/>
      <c r="E83" s="17">
        <f>ROUNDDOWN('1-й лист'!H94/4,0)</f>
        <v>0</v>
      </c>
      <c r="F83" s="17"/>
      <c r="G83" s="17">
        <f>ROUNDDOWN('1-й лист'!I94/4,0)</f>
        <v>1</v>
      </c>
      <c r="H83" s="18" t="s">
        <v>123</v>
      </c>
      <c r="I83" s="17">
        <f>ROUNDDOWN('1-й лист'!J94/4,0)</f>
        <v>0</v>
      </c>
      <c r="J83" s="17"/>
    </row>
    <row r="84" spans="1:10" ht="26.4">
      <c r="A84" s="11">
        <v>79</v>
      </c>
      <c r="B84" s="13" t="s">
        <v>90</v>
      </c>
      <c r="C84" s="17">
        <f>ROUNDDOWN('1-й лист'!G95/4,0)</f>
        <v>0</v>
      </c>
      <c r="D84" s="17"/>
      <c r="E84" s="17">
        <f>ROUNDDOWN('1-й лист'!H95/4,0)</f>
        <v>0</v>
      </c>
      <c r="F84" s="17"/>
      <c r="G84" s="17">
        <f>ROUNDDOWN('1-й лист'!I95/4,0)</f>
        <v>1</v>
      </c>
      <c r="H84" s="18" t="s">
        <v>123</v>
      </c>
      <c r="I84" s="17">
        <f>ROUNDDOWN('1-й лист'!J95/4,0)</f>
        <v>0</v>
      </c>
      <c r="J84" s="17"/>
    </row>
    <row r="85" spans="1:10" ht="25.2" customHeight="1">
      <c r="A85" s="11">
        <v>80</v>
      </c>
      <c r="B85" s="13" t="s">
        <v>91</v>
      </c>
      <c r="C85" s="17">
        <f>ROUNDDOWN('1-й лист'!G96/4,0)</f>
        <v>0</v>
      </c>
      <c r="D85" s="17"/>
      <c r="E85" s="17">
        <v>1</v>
      </c>
      <c r="F85" s="18" t="s">
        <v>128</v>
      </c>
      <c r="G85" s="17">
        <f>ROUNDDOWN('1-й лист'!I96/4,0)</f>
        <v>0</v>
      </c>
      <c r="H85" s="17"/>
      <c r="I85" s="17">
        <f>ROUNDDOWN('1-й лист'!J96/4,0)</f>
        <v>0</v>
      </c>
      <c r="J85" s="17"/>
    </row>
    <row r="86" spans="1:10" ht="52.8">
      <c r="A86" s="11">
        <v>81</v>
      </c>
      <c r="B86" s="13" t="s">
        <v>92</v>
      </c>
      <c r="C86" s="17">
        <f>ROUNDDOWN('1-й лист'!G97/4,0)</f>
        <v>0</v>
      </c>
      <c r="D86" s="17"/>
      <c r="E86" s="17">
        <f>ROUNDDOWN('1-й лист'!H97/4,0)</f>
        <v>0</v>
      </c>
      <c r="F86" s="18" t="s">
        <v>123</v>
      </c>
      <c r="G86" s="17">
        <f>ROUNDDOWN('1-й лист'!I97/4,0)</f>
        <v>0</v>
      </c>
      <c r="H86" s="17"/>
      <c r="I86" s="17">
        <f>ROUNDDOWN('1-й лист'!J97/4,0)</f>
        <v>0</v>
      </c>
      <c r="J86" s="17"/>
    </row>
    <row r="87" spans="1:10" ht="52.8">
      <c r="A87" s="12">
        <v>82</v>
      </c>
      <c r="B87" s="13" t="s">
        <v>93</v>
      </c>
      <c r="C87" s="17">
        <f>ROUNDDOWN('1-й лист'!G98/4,0)</f>
        <v>0</v>
      </c>
      <c r="D87" s="17"/>
      <c r="E87" s="17">
        <f>ROUNDDOWN('1-й лист'!H98/4,0)</f>
        <v>0</v>
      </c>
      <c r="F87" s="18" t="s">
        <v>128</v>
      </c>
      <c r="G87" s="17">
        <f>ROUNDDOWN('1-й лист'!I98/4,0)</f>
        <v>0</v>
      </c>
      <c r="H87" s="18" t="s">
        <v>128</v>
      </c>
      <c r="I87" s="17">
        <f>ROUNDDOWN('1-й лист'!J98/4,0)</f>
        <v>0</v>
      </c>
      <c r="J87" s="18" t="s">
        <v>128</v>
      </c>
    </row>
    <row r="88" spans="1:10" ht="26.4">
      <c r="A88" s="12">
        <v>83</v>
      </c>
      <c r="B88" s="13" t="s">
        <v>94</v>
      </c>
      <c r="C88" s="17">
        <f>ROUNDDOWN('1-й лист'!G99/4,0)</f>
        <v>0</v>
      </c>
      <c r="D88" s="17"/>
      <c r="E88" s="17">
        <f>ROUNDDOWN('1-й лист'!H99/4,0)</f>
        <v>0</v>
      </c>
      <c r="F88" s="18"/>
      <c r="G88" s="17">
        <v>1</v>
      </c>
      <c r="H88" s="18" t="s">
        <v>128</v>
      </c>
      <c r="I88" s="17">
        <f>ROUNDDOWN('1-й лист'!J99/4,0)</f>
        <v>0</v>
      </c>
      <c r="J88" s="18"/>
    </row>
    <row r="89" spans="1:10" ht="52.8">
      <c r="A89" s="12">
        <v>84</v>
      </c>
      <c r="B89" s="13" t="s">
        <v>95</v>
      </c>
      <c r="C89" s="17">
        <f>ROUNDDOWN('1-й лист'!G100/4,0)</f>
        <v>0</v>
      </c>
      <c r="D89" s="17"/>
      <c r="E89" s="17">
        <v>1</v>
      </c>
      <c r="F89" s="18" t="s">
        <v>128</v>
      </c>
      <c r="G89" s="17">
        <f>ROUNDDOWN('1-й лист'!I100/4,0)</f>
        <v>0</v>
      </c>
      <c r="H89" s="18"/>
      <c r="I89" s="17">
        <f>ROUNDDOWN('1-й лист'!J100/4,0)</f>
        <v>0</v>
      </c>
      <c r="J89" s="18"/>
    </row>
    <row r="90" spans="1:10" ht="52.8">
      <c r="A90" s="12">
        <v>85</v>
      </c>
      <c r="B90" s="13" t="s">
        <v>96</v>
      </c>
      <c r="C90" s="17">
        <f>ROUNDDOWN('1-й лист'!G101/4,0)</f>
        <v>0</v>
      </c>
      <c r="D90" s="17"/>
      <c r="E90" s="17">
        <v>1</v>
      </c>
      <c r="F90" s="18" t="s">
        <v>128</v>
      </c>
      <c r="G90" s="17">
        <f>ROUNDDOWN('1-й лист'!I101/4,0)</f>
        <v>0</v>
      </c>
      <c r="H90" s="18"/>
      <c r="I90" s="17">
        <f>ROUNDDOWN('1-й лист'!J101/4,0)</f>
        <v>0</v>
      </c>
      <c r="J90" s="18"/>
    </row>
    <row r="91" spans="1:10" ht="26.4">
      <c r="A91" s="12">
        <v>86</v>
      </c>
      <c r="B91" s="13" t="s">
        <v>97</v>
      </c>
      <c r="C91" s="17">
        <f>ROUNDDOWN('1-й лист'!G102/4,0)</f>
        <v>0</v>
      </c>
      <c r="D91" s="17"/>
      <c r="E91" s="17">
        <f>ROUNDDOWN('1-й лист'!H102/4,0)</f>
        <v>0</v>
      </c>
      <c r="F91" s="18"/>
      <c r="G91" s="17">
        <f>ROUNDDOWN('1-й лист'!I102/4,0)</f>
        <v>0</v>
      </c>
      <c r="H91" s="18"/>
      <c r="I91" s="17">
        <v>1</v>
      </c>
      <c r="J91" s="18" t="s">
        <v>128</v>
      </c>
    </row>
    <row r="92" spans="1:10" ht="52.8">
      <c r="A92" s="11">
        <v>87</v>
      </c>
      <c r="B92" s="13" t="s">
        <v>98</v>
      </c>
      <c r="C92" s="10">
        <v>0</v>
      </c>
      <c r="E92" s="17">
        <v>1</v>
      </c>
      <c r="F92" s="18" t="s">
        <v>128</v>
      </c>
      <c r="G92" s="17">
        <f>ROUNDDOWN('1-й лист'!I103/4,0)</f>
        <v>0</v>
      </c>
      <c r="H92" s="18"/>
      <c r="I92" s="17">
        <f>ROUNDDOWN('1-й лист'!J103/4,0)</f>
        <v>0</v>
      </c>
      <c r="J92" s="18"/>
    </row>
    <row r="93" spans="1:10" ht="26.4">
      <c r="A93" s="11">
        <v>88</v>
      </c>
      <c r="B93" s="13" t="s">
        <v>99</v>
      </c>
      <c r="C93" s="17">
        <f>ROUNDDOWN('1-й лист'!G104/4,0)</f>
        <v>0</v>
      </c>
      <c r="D93" s="17"/>
      <c r="E93" s="17">
        <f>ROUNDDOWN('1-й лист'!H104/4,0)</f>
        <v>0</v>
      </c>
      <c r="F93" s="18"/>
      <c r="G93" s="17">
        <v>1</v>
      </c>
      <c r="H93" s="18" t="s">
        <v>128</v>
      </c>
      <c r="I93" s="17">
        <f>ROUNDDOWN('1-й лист'!J104/4,0)</f>
        <v>0</v>
      </c>
      <c r="J93" s="18"/>
    </row>
    <row r="94" spans="1:10" ht="52.8">
      <c r="A94" s="11">
        <v>89</v>
      </c>
      <c r="B94" s="13" t="s">
        <v>100</v>
      </c>
      <c r="C94" s="17">
        <f>ROUNDDOWN('1-й лист'!G105/4,0)</f>
        <v>0</v>
      </c>
      <c r="D94" s="17"/>
      <c r="E94" s="17">
        <v>1</v>
      </c>
      <c r="F94" s="18" t="s">
        <v>123</v>
      </c>
      <c r="G94" s="17">
        <f>ROUNDDOWN('1-й лист'!I105/4,0)</f>
        <v>0</v>
      </c>
      <c r="H94" s="18"/>
      <c r="I94" s="17">
        <f>ROUNDDOWN('1-й лист'!J105/4,0)</f>
        <v>0</v>
      </c>
      <c r="J94" s="18"/>
    </row>
    <row r="95" spans="1:10" ht="52.8">
      <c r="A95" s="11">
        <v>90</v>
      </c>
      <c r="B95" s="13" t="s">
        <v>101</v>
      </c>
      <c r="C95" s="17">
        <f>ROUNDDOWN('1-й лист'!G106/4,0)</f>
        <v>0</v>
      </c>
      <c r="D95" s="17"/>
      <c r="E95" s="17">
        <v>1</v>
      </c>
      <c r="F95" s="18" t="s">
        <v>123</v>
      </c>
      <c r="G95" s="17">
        <f>ROUNDDOWN('1-й лист'!I106/4,0)</f>
        <v>0</v>
      </c>
      <c r="H95" s="18"/>
      <c r="I95" s="17">
        <f>ROUNDDOWN('1-й лист'!J106/4,0)</f>
        <v>0</v>
      </c>
      <c r="J95" s="18"/>
    </row>
    <row r="96" spans="1:10" ht="26.4">
      <c r="A96" s="12">
        <v>91</v>
      </c>
      <c r="B96" s="13" t="s">
        <v>102</v>
      </c>
      <c r="C96" s="17">
        <f>ROUNDDOWN('1-й лист'!G107/4,0)</f>
        <v>0</v>
      </c>
      <c r="D96" s="17"/>
      <c r="E96" s="17">
        <f>ROUNDDOWN('1-й лист'!H107/4,0)</f>
        <v>0</v>
      </c>
      <c r="F96" s="18"/>
      <c r="G96" s="17">
        <v>1</v>
      </c>
      <c r="H96" s="18" t="s">
        <v>123</v>
      </c>
      <c r="I96" s="17">
        <f>ROUNDDOWN('1-й лист'!J107/4,0)</f>
        <v>0</v>
      </c>
      <c r="J96" s="18"/>
    </row>
    <row r="97" spans="1:10" ht="52.8">
      <c r="A97" s="12">
        <v>92</v>
      </c>
      <c r="B97" s="13" t="s">
        <v>103</v>
      </c>
      <c r="C97" s="17">
        <f>ROUNDDOWN('1-й лист'!G108/4,0)</f>
        <v>0</v>
      </c>
      <c r="D97" s="17"/>
      <c r="E97" s="17">
        <v>1</v>
      </c>
      <c r="F97" s="18" t="s">
        <v>123</v>
      </c>
      <c r="G97" s="17">
        <f>ROUNDDOWN('1-й лист'!I108/4,0)</f>
        <v>0</v>
      </c>
      <c r="H97" s="18"/>
      <c r="I97" s="17">
        <f>ROUNDDOWN('1-й лист'!J108/4,0)</f>
        <v>0</v>
      </c>
      <c r="J97" s="18"/>
    </row>
    <row r="98" spans="1:10" ht="52.8">
      <c r="A98" s="12">
        <v>93</v>
      </c>
      <c r="B98" s="13" t="s">
        <v>104</v>
      </c>
      <c r="C98" s="17">
        <v>1</v>
      </c>
      <c r="D98" s="18" t="s">
        <v>123</v>
      </c>
      <c r="E98" s="17">
        <v>1</v>
      </c>
      <c r="F98" s="18" t="s">
        <v>123</v>
      </c>
      <c r="G98" s="17">
        <v>1</v>
      </c>
      <c r="H98" s="18" t="s">
        <v>123</v>
      </c>
      <c r="I98" s="17">
        <f>ROUNDDOWN('1-й лист'!J109/4,0)</f>
        <v>0</v>
      </c>
      <c r="J98" s="1"/>
    </row>
    <row r="99" spans="1:10" ht="52.8">
      <c r="A99" s="12">
        <v>94</v>
      </c>
      <c r="B99" s="13" t="s">
        <v>105</v>
      </c>
      <c r="C99" s="17">
        <f>ROUNDDOWN('1-й лист'!G110/4,0)</f>
        <v>0</v>
      </c>
      <c r="D99" s="17"/>
      <c r="E99" s="17">
        <v>1</v>
      </c>
      <c r="F99" s="18" t="s">
        <v>123</v>
      </c>
      <c r="G99" s="17">
        <f>ROUNDDOWN('1-й лист'!I110/4,0)</f>
        <v>0</v>
      </c>
      <c r="H99" s="18"/>
      <c r="I99" s="17">
        <f>ROUNDDOWN('1-й лист'!J110/4,0)</f>
        <v>0</v>
      </c>
      <c r="J99" s="18"/>
    </row>
    <row r="100" spans="1:10" ht="52.8">
      <c r="A100" s="12">
        <v>95</v>
      </c>
      <c r="B100" s="13" t="s">
        <v>106</v>
      </c>
      <c r="C100" s="17">
        <f>ROUNDDOWN('1-й лист'!G111/4,0)</f>
        <v>0</v>
      </c>
      <c r="D100" s="17"/>
      <c r="E100" s="17">
        <v>1</v>
      </c>
      <c r="F100" s="18" t="s">
        <v>123</v>
      </c>
      <c r="G100" s="17">
        <f>ROUNDDOWN('1-й лист'!I111/4,0)</f>
        <v>0</v>
      </c>
      <c r="H100" s="18"/>
      <c r="I100" s="17">
        <f>ROUNDDOWN('1-й лист'!J111/4,0)</f>
        <v>0</v>
      </c>
      <c r="J100" s="18"/>
    </row>
    <row r="102" spans="1:10" ht="15.6">
      <c r="B102" s="42" t="s">
        <v>131</v>
      </c>
      <c r="C102" s="42"/>
      <c r="D102" s="42"/>
      <c r="E102" s="42"/>
      <c r="F102" s="42"/>
      <c r="G102" s="42"/>
      <c r="H102" s="42"/>
      <c r="I102" s="42"/>
      <c r="J102" s="42"/>
    </row>
    <row r="103" spans="1:10" ht="15.6">
      <c r="B103" s="23" t="s">
        <v>136</v>
      </c>
      <c r="C103" s="23"/>
      <c r="D103" s="23"/>
      <c r="E103" s="23"/>
      <c r="F103" s="23"/>
      <c r="G103" s="23"/>
      <c r="H103" s="23"/>
      <c r="I103" s="23"/>
      <c r="J103" s="23"/>
    </row>
    <row r="104" spans="1:10" ht="15.6">
      <c r="B104" s="20">
        <v>44364</v>
      </c>
      <c r="C104" s="9"/>
      <c r="D104" s="9"/>
      <c r="E104" s="9"/>
      <c r="F104" s="9"/>
    </row>
    <row r="105" spans="1:10">
      <c r="B105" s="9" t="s">
        <v>110</v>
      </c>
      <c r="C105" s="9"/>
      <c r="D105" s="9"/>
      <c r="E105" s="9"/>
      <c r="F105" s="9"/>
    </row>
  </sheetData>
  <mergeCells count="10">
    <mergeCell ref="B102:J102"/>
    <mergeCell ref="B103:J103"/>
    <mergeCell ref="B1:J1"/>
    <mergeCell ref="A3:A5"/>
    <mergeCell ref="B3:B5"/>
    <mergeCell ref="C3:J3"/>
    <mergeCell ref="C4:D4"/>
    <mergeCell ref="E4:F4"/>
    <mergeCell ref="G4:H4"/>
    <mergeCell ref="I4:J4"/>
  </mergeCells>
  <phoneticPr fontId="9" type="noConversion"/>
  <pageMargins left="0.70866141732283472" right="0.70866141732283472" top="0.74803149606299213" bottom="0.74803149606299213" header="0.31496062992125984" footer="0.31496062992125984"/>
  <pageSetup paperSize="9" scale="90" fitToHeight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1-й лист</vt:lpstr>
      <vt:lpstr>1 кв</vt:lpstr>
      <vt:lpstr>2 кв</vt:lpstr>
      <vt:lpstr>3 кв</vt:lpstr>
      <vt:lpstr>4 кв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Шевчук</dc:creator>
  <cp:lastModifiedBy>Губиева</cp:lastModifiedBy>
  <cp:lastPrinted>2021-06-17T13:02:18Z</cp:lastPrinted>
  <dcterms:created xsi:type="dcterms:W3CDTF">2011-10-14T07:11:28Z</dcterms:created>
  <dcterms:modified xsi:type="dcterms:W3CDTF">2021-07-15T11:08:23Z</dcterms:modified>
</cp:coreProperties>
</file>