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6" r:id="rId1"/>
  </sheets>
  <definedNames>
    <definedName name="_xlnm.Print_Titles" localSheetId="0">исследования!$5:$6</definedName>
    <definedName name="_xlnm.Print_Area" localSheetId="0">исследования!$A$1:$J$80</definedName>
  </definedNames>
  <calcPr calcId="125725"/>
</workbook>
</file>

<file path=xl/calcChain.xml><?xml version="1.0" encoding="utf-8"?>
<calcChain xmlns="http://schemas.openxmlformats.org/spreadsheetml/2006/main">
  <c r="F78" i="16"/>
  <c r="G78"/>
  <c r="G80" s="1"/>
  <c r="H78"/>
  <c r="I78"/>
  <c r="J78"/>
  <c r="E78"/>
  <c r="E80"/>
  <c r="F80"/>
  <c r="H80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9"/>
  <c r="D7"/>
  <c r="I80"/>
  <c r="J80"/>
  <c r="D78" l="1"/>
  <c r="D80"/>
</calcChain>
</file>

<file path=xl/sharedStrings.xml><?xml version="1.0" encoding="utf-8"?>
<sst xmlns="http://schemas.openxmlformats.org/spreadsheetml/2006/main" count="88" uniqueCount="88">
  <si>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</si>
  <si>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</si>
  <si>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</si>
  <si>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</si>
  <si>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</si>
  <si>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</si>
  <si>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</si>
  <si>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</si>
  <si>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</si>
  <si>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</si>
  <si>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</si>
  <si>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</si>
  <si>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</si>
  <si>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</si>
  <si>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</si>
  <si>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</si>
  <si>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</si>
  <si>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</si>
  <si>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</si>
  <si>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</si>
  <si>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</si>
  <si>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</si>
  <si>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</si>
  <si>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 xml:space="preserve">ИТОГО </t>
  </si>
  <si>
    <t>Молекулярно-генетические исследования с целью диагностики онкологических заболеваний</t>
  </si>
  <si>
    <t>Эндоскопия</t>
  </si>
  <si>
    <t>Магнито-резонансная томография, всего</t>
  </si>
  <si>
    <t>Компьютерная томография, всего</t>
  </si>
  <si>
    <t>УЗИ сердечно-сосудистой системы, всего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</si>
  <si>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</si>
  <si>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</si>
  <si>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№ п/п</t>
  </si>
  <si>
    <t>ООО "Клиника Эксперт Смоленск"</t>
  </si>
  <si>
    <t>ООО "Андромед"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</si>
  <si>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</si>
  <si>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</si>
  <si>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</si>
  <si>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ОГБУЗ "Монастырщинская ЦРБ"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</si>
  <si>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</si>
  <si>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</si>
  <si>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</si>
  <si>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</si>
  <si>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</si>
  <si>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</si>
  <si>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</si>
  <si>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</si>
  <si>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</si>
  <si>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</si>
  <si>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</si>
  <si>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</si>
  <si>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</si>
  <si>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Смоленский филиал ООО "БМК"</t>
  </si>
  <si>
    <t>ООО "Клиника Позвоночника 2К"</t>
  </si>
  <si>
    <t>МЧУ "Нефросовет-Иваново"</t>
  </si>
  <si>
    <t>ООО "Нефрофарм"</t>
  </si>
  <si>
    <t>ООО "Семья-Смоленск"</t>
  </si>
  <si>
    <t>ВСЕГО диагностических исследований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</si>
  <si>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</si>
  <si>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</si>
  <si>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</si>
  <si>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</si>
  <si>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</si>
  <si>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</si>
  <si>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</si>
  <si>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</si>
  <si>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</si>
  <si>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</si>
  <si>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</si>
  <si>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</si>
  <si>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</si>
  <si>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</si>
  <si>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</si>
  <si>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</si>
  <si>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</si>
  <si>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</si>
  <si>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</si>
  <si>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</si>
  <si>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ОГБУЗ "Клинический родильный дом"</t>
  </si>
  <si>
    <t>ОГАУЗ "Стоматологическая поликлиника №1"</t>
  </si>
  <si>
    <t xml:space="preserve">Объемы медицинской помощи в разрезе медицинских организаций по диагностическим (лабораторным) исследованиям на 2025 год </t>
  </si>
  <si>
    <t xml:space="preserve">в редакции от __.__.2025   </t>
  </si>
  <si>
    <t>ОГБУЗ"Сафоновская ЦРБ"</t>
  </si>
  <si>
    <t>МЧУДПО "Клиника Медекс Смоленск"</t>
  </si>
  <si>
    <t>ОГБУЗ "Смоленская областная клиническая психиатрическая больница"</t>
  </si>
  <si>
    <t>ООО "ВитаЛаб"</t>
  </si>
  <si>
    <t>ООО "ПЭТ-Технолоджи Диагностика"</t>
  </si>
  <si>
    <t>ООО "Домашний доктор"</t>
  </si>
  <si>
    <t>Утверждено на заседании Комиссии по разработке Территориальной программы ОМС от 27.12.2024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</si>
</sst>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0" fillId="0" borderId="0"/>
    <xf numFmtId="0" fontId="11" fillId="0" borderId="0"/>
    <xf numFmtId="0" fontId="11" fillId="0" borderId="0"/>
    <xf numFmtId="0" fontId="12" fillId="0" borderId="0"/>
    <xf numFmtId="0" fontId="1" fillId="0" borderId="0"/>
    <xf numFmtId="9" fontId="5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4" fillId="0" borderId="0">
      <alignment horizontal="center" vertical="top"/>
    </xf>
    <xf numFmtId="0" fontId="15" fillId="0" borderId="0"/>
    <xf numFmtId="0" fontId="16" fillId="0" borderId="0">
      <alignment horizontal="center" vertical="center"/>
    </xf>
    <xf numFmtId="0" fontId="16" fillId="0" borderId="0">
      <alignment horizontal="right" vertical="center"/>
    </xf>
    <xf numFmtId="0" fontId="17" fillId="0" borderId="0">
      <alignment horizontal="left" vertical="center"/>
    </xf>
    <xf numFmtId="0" fontId="15" fillId="0" borderId="0" applyFont="0" applyFill="0" applyBorder="0" applyAlignment="0" applyProtection="0"/>
    <xf numFmtId="0" fontId="18" fillId="0" borderId="0">
      <alignment horizontal="center" vertical="center"/>
    </xf>
    <xf numFmtId="0" fontId="16" fillId="0" borderId="0">
      <alignment horizontal="center" vertical="center"/>
    </xf>
    <xf numFmtId="0" fontId="19" fillId="0" borderId="0">
      <alignment horizontal="center" vertical="center"/>
    </xf>
    <xf numFmtId="0" fontId="5" fillId="0" borderId="0"/>
    <xf numFmtId="0" fontId="12" fillId="0" borderId="0"/>
  </cellStyleXfs>
  <cellXfs count="40">
    <xf numFmtId="0" fontId="0" fillId="0" borderId="0" xfId="0"/>
    <xf numFmtId="1" fontId="6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3" fontId="7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3" fontId="9" fillId="0" borderId="3" xfId="1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49" fontId="22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/>
    <xf numFmtId="0" fontId="0" fillId="0" borderId="0" xfId="0" applyFont="1" applyFill="1"/>
    <xf numFmtId="49" fontId="24" fillId="0" borderId="3" xfId="2" applyNumberFormat="1" applyFont="1" applyFill="1" applyBorder="1" applyAlignment="1" applyProtection="1">
      <alignment horizontal="left" vertical="center" wrapText="1"/>
    </xf>
    <xf numFmtId="49" fontId="25" fillId="0" borderId="3" xfId="2" applyNumberFormat="1" applyFont="1" applyFill="1" applyBorder="1" applyAlignment="1" applyProtection="1">
      <alignment vertical="center" wrapText="1"/>
    </xf>
    <xf numFmtId="49" fontId="25" fillId="0" borderId="2" xfId="2" applyNumberFormat="1" applyFont="1" applyFill="1" applyBorder="1" applyAlignment="1" applyProtection="1">
      <alignment vertical="center" wrapText="1"/>
    </xf>
    <xf numFmtId="49" fontId="25" fillId="0" borderId="3" xfId="2" applyNumberFormat="1" applyFont="1" applyFill="1" applyBorder="1" applyAlignment="1" applyProtection="1">
      <alignment horizontal="left" vertical="center" wrapText="1"/>
    </xf>
    <xf numFmtId="49" fontId="26" fillId="0" borderId="3" xfId="2" applyNumberFormat="1" applyFont="1" applyFill="1" applyBorder="1" applyAlignment="1" applyProtection="1">
      <alignment horizontal="left" vertical="center" wrapText="1"/>
    </xf>
    <xf numFmtId="0" fontId="21" fillId="0" borderId="0" xfId="0" applyFont="1" applyFill="1" applyBorder="1"/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49" fontId="25" fillId="0" borderId="2" xfId="2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27" fillId="0" borderId="3" xfId="0" applyFont="1" applyFill="1" applyBorder="1" applyAlignment="1">
      <alignment vertical="top" wrapText="1"/>
    </xf>
    <xf numFmtId="0" fontId="2" fillId="2" borderId="0" xfId="0" applyFont="1" applyFill="1"/>
    <xf numFmtId="166" fontId="8" fillId="0" borderId="3" xfId="4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6" fontId="28" fillId="2" borderId="3" xfId="4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166" fontId="28" fillId="0" borderId="3" xfId="4" applyNumberFormat="1" applyFont="1" applyFill="1" applyBorder="1" applyAlignment="1">
      <alignment horizontal="center" vertical="center" wrapText="1"/>
    </xf>
    <xf numFmtId="166" fontId="28" fillId="0" borderId="2" xfId="4" applyNumberFormat="1" applyFont="1" applyFill="1" applyBorder="1" applyAlignment="1">
      <alignment horizontal="center" vertical="center" wrapText="1"/>
    </xf>
    <xf numFmtId="166" fontId="28" fillId="0" borderId="4" xfId="4" applyNumberFormat="1" applyFont="1" applyFill="1" applyBorder="1" applyAlignment="1">
      <alignment horizontal="center" vertical="center" wrapText="1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1"/>
  <sheetViews>
    <sheetView tabSelected="1" zoomScale="80" zoomScaleNormal="80" workbookViewId="0">
      <pane xSplit="3" ySplit="6" topLeftCell="D7" activePane="bottomRight" state="frozen"/>
      <selection pane="topRight" activeCell="B1" sqref="B1"/>
      <selection pane="bottomLeft" activeCell="A10" sqref="A10"/>
      <selection pane="bottomRight" activeCell="K79" sqref="K79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81.7109375" style="10" customWidth="1"/>
    <col min="4" max="4" width="18.85546875" style="3" customWidth="1"/>
    <col min="5" max="5" width="15.7109375" style="26" customWidth="1"/>
    <col min="6" max="6" width="13.7109375" style="26" customWidth="1"/>
    <col min="7" max="7" width="14" style="3" customWidth="1"/>
    <col min="8" max="8" width="13.42578125" style="3" customWidth="1"/>
    <col min="9" max="9" width="17.85546875" style="3" customWidth="1"/>
    <col min="10" max="10" width="14.28515625" style="3" customWidth="1"/>
    <col min="11" max="16384" width="8.85546875" style="2"/>
  </cols>
  <sheetData>
    <row r="1" spans="1:10" ht="15.75">
      <c r="A1" s="5"/>
      <c r="B1" s="5"/>
      <c r="C1" s="29" t="s">
        <v>29</v>
      </c>
      <c r="D1" s="29"/>
      <c r="E1" s="29"/>
      <c r="F1" s="29"/>
      <c r="G1" s="29"/>
      <c r="H1" s="29"/>
      <c r="I1" s="29"/>
      <c r="J1" s="29"/>
    </row>
    <row r="2" spans="1:10" ht="15.6" customHeight="1">
      <c r="A2" s="5"/>
      <c r="B2" s="5"/>
      <c r="C2" s="29" t="s">
        <v>87</v>
      </c>
      <c r="D2" s="29"/>
      <c r="E2" s="29"/>
      <c r="F2" s="29"/>
      <c r="G2" s="29"/>
      <c r="H2" s="29"/>
      <c r="I2" s="29"/>
      <c r="J2" s="29"/>
    </row>
    <row r="3" spans="1:10" ht="15.75" hidden="1" customHeight="1">
      <c r="A3" s="5"/>
      <c r="B3" s="5"/>
      <c r="C3" s="30" t="s">
        <v>80</v>
      </c>
      <c r="D3" s="30"/>
      <c r="E3" s="30"/>
      <c r="F3" s="30"/>
      <c r="G3" s="30"/>
      <c r="H3" s="30"/>
      <c r="I3" s="30"/>
      <c r="J3" s="30"/>
    </row>
    <row r="4" spans="1:10" ht="20.25" customHeight="1">
      <c r="A4" s="31" t="s">
        <v>79</v>
      </c>
      <c r="B4" s="31"/>
      <c r="C4" s="31"/>
      <c r="D4" s="31"/>
      <c r="E4" s="31"/>
      <c r="F4" s="31"/>
      <c r="G4" s="31"/>
      <c r="H4" s="31"/>
      <c r="I4" s="31"/>
      <c r="J4" s="31"/>
    </row>
    <row r="5" spans="1:10" ht="19.5" customHeight="1">
      <c r="A5" s="32" t="s">
        <v>31</v>
      </c>
      <c r="B5" s="32" t="s">
        <v>34</v>
      </c>
      <c r="C5" s="34" t="s">
        <v>0</v>
      </c>
      <c r="D5" s="27" t="s">
        <v>56</v>
      </c>
      <c r="E5" s="36" t="s">
        <v>27</v>
      </c>
      <c r="F5" s="35" t="s">
        <v>26</v>
      </c>
      <c r="G5" s="37" t="s">
        <v>28</v>
      </c>
      <c r="H5" s="28" t="s">
        <v>25</v>
      </c>
      <c r="I5" s="28" t="s">
        <v>24</v>
      </c>
      <c r="J5" s="38" t="s">
        <v>30</v>
      </c>
    </row>
    <row r="6" spans="1:10" ht="225" customHeight="1">
      <c r="A6" s="33"/>
      <c r="B6" s="33"/>
      <c r="C6" s="34"/>
      <c r="D6" s="27"/>
      <c r="E6" s="36"/>
      <c r="F6" s="35"/>
      <c r="G6" s="37"/>
      <c r="H6" s="28"/>
      <c r="I6" s="28"/>
      <c r="J6" s="39"/>
    </row>
    <row r="7" spans="1:10" ht="15.75" customHeight="1">
      <c r="A7" s="1">
        <v>1</v>
      </c>
      <c r="B7" s="17">
        <v>670001</v>
      </c>
      <c r="C7" s="14" t="s">
        <v>35</v>
      </c>
      <c r="D7" s="6">
        <f>E7+F7+G7+H7+I7+J7</f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</row>
    <row r="8" spans="1:10" ht="15.75" customHeight="1">
      <c r="A8" s="1">
        <v>2</v>
      </c>
      <c r="B8" s="18">
        <v>670002</v>
      </c>
      <c r="C8" s="14" t="s">
        <v>1</v>
      </c>
      <c r="D8" s="6">
        <f t="shared" ref="D8:D71" si="0">E8+F8+G8+H8+I8+J8</f>
        <v>13378</v>
      </c>
      <c r="E8" s="4">
        <v>6440</v>
      </c>
      <c r="F8" s="4">
        <v>370</v>
      </c>
      <c r="G8" s="4">
        <v>5640</v>
      </c>
      <c r="H8" s="4">
        <v>928</v>
      </c>
      <c r="I8" s="4">
        <v>0</v>
      </c>
      <c r="J8" s="4">
        <v>0</v>
      </c>
    </row>
    <row r="9" spans="1:10" ht="15.75" customHeight="1">
      <c r="A9" s="1">
        <v>3</v>
      </c>
      <c r="B9" s="18">
        <v>670003</v>
      </c>
      <c r="C9" s="14" t="s">
        <v>2</v>
      </c>
      <c r="D9" s="6">
        <f t="shared" si="0"/>
        <v>7843</v>
      </c>
      <c r="E9" s="4">
        <v>1200</v>
      </c>
      <c r="F9" s="4">
        <v>993</v>
      </c>
      <c r="G9" s="4">
        <v>5500</v>
      </c>
      <c r="H9" s="4">
        <v>150</v>
      </c>
      <c r="I9" s="4">
        <v>0</v>
      </c>
      <c r="J9" s="4">
        <v>0</v>
      </c>
    </row>
    <row r="10" spans="1:10" ht="15.75" customHeight="1">
      <c r="A10" s="1">
        <v>4</v>
      </c>
      <c r="B10" s="17">
        <v>670004</v>
      </c>
      <c r="C10" s="14" t="s">
        <v>36</v>
      </c>
      <c r="D10" s="6">
        <f t="shared" si="0"/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</row>
    <row r="11" spans="1:10" ht="15.75" customHeight="1">
      <c r="A11" s="1">
        <v>5</v>
      </c>
      <c r="B11" s="18">
        <v>670005</v>
      </c>
      <c r="C11" s="14" t="s">
        <v>3</v>
      </c>
      <c r="D11" s="6">
        <f t="shared" si="0"/>
        <v>25428</v>
      </c>
      <c r="E11" s="4">
        <v>6000</v>
      </c>
      <c r="F11" s="4">
        <v>2310</v>
      </c>
      <c r="G11" s="4">
        <v>0</v>
      </c>
      <c r="H11" s="4">
        <v>2704</v>
      </c>
      <c r="I11" s="4">
        <v>937</v>
      </c>
      <c r="J11" s="4">
        <v>13477</v>
      </c>
    </row>
    <row r="12" spans="1:10" ht="15.75" customHeight="1">
      <c r="A12" s="1">
        <v>6</v>
      </c>
      <c r="B12" s="18">
        <v>670012</v>
      </c>
      <c r="C12" s="14" t="s">
        <v>63</v>
      </c>
      <c r="D12" s="6">
        <f t="shared" si="0"/>
        <v>5150</v>
      </c>
      <c r="E12" s="4">
        <v>1300</v>
      </c>
      <c r="F12" s="4">
        <v>0</v>
      </c>
      <c r="G12" s="4">
        <v>2800</v>
      </c>
      <c r="H12" s="4">
        <v>1050</v>
      </c>
      <c r="I12" s="4">
        <v>0</v>
      </c>
      <c r="J12" s="4">
        <v>0</v>
      </c>
    </row>
    <row r="13" spans="1:10" ht="15.75" customHeight="1">
      <c r="A13" s="1">
        <v>7</v>
      </c>
      <c r="B13" s="18">
        <v>670013</v>
      </c>
      <c r="C13" s="14" t="s">
        <v>11</v>
      </c>
      <c r="D13" s="6">
        <f t="shared" si="0"/>
        <v>1270</v>
      </c>
      <c r="E13" s="4">
        <v>0</v>
      </c>
      <c r="F13" s="4">
        <v>0</v>
      </c>
      <c r="G13" s="4">
        <v>1000</v>
      </c>
      <c r="H13" s="4">
        <v>270</v>
      </c>
      <c r="I13" s="4">
        <v>0</v>
      </c>
      <c r="J13" s="4">
        <v>0</v>
      </c>
    </row>
    <row r="14" spans="1:10" ht="15.75" customHeight="1">
      <c r="A14" s="1">
        <v>8</v>
      </c>
      <c r="B14" s="18">
        <v>670015</v>
      </c>
      <c r="C14" s="14" t="s">
        <v>12</v>
      </c>
      <c r="D14" s="6">
        <f t="shared" si="0"/>
        <v>5250</v>
      </c>
      <c r="E14" s="4">
        <v>1500</v>
      </c>
      <c r="F14" s="4">
        <v>0</v>
      </c>
      <c r="G14" s="4">
        <v>3300</v>
      </c>
      <c r="H14" s="4">
        <v>450</v>
      </c>
      <c r="I14" s="4">
        <v>0</v>
      </c>
      <c r="J14" s="4">
        <v>0</v>
      </c>
    </row>
    <row r="15" spans="1:10" ht="15.75" customHeight="1">
      <c r="A15" s="1">
        <v>9</v>
      </c>
      <c r="B15" s="18">
        <v>670017</v>
      </c>
      <c r="C15" s="14" t="s">
        <v>13</v>
      </c>
      <c r="D15" s="6">
        <f t="shared" si="0"/>
        <v>330</v>
      </c>
      <c r="E15" s="4">
        <v>0</v>
      </c>
      <c r="F15" s="4">
        <v>0</v>
      </c>
      <c r="G15" s="4">
        <v>50</v>
      </c>
      <c r="H15" s="4">
        <v>280</v>
      </c>
      <c r="I15" s="4">
        <v>0</v>
      </c>
      <c r="J15" s="4">
        <v>0</v>
      </c>
    </row>
    <row r="16" spans="1:10" ht="15.75" customHeight="1">
      <c r="A16" s="1">
        <v>10</v>
      </c>
      <c r="B16" s="18">
        <v>670018</v>
      </c>
      <c r="C16" s="14" t="s">
        <v>14</v>
      </c>
      <c r="D16" s="6">
        <f t="shared" si="0"/>
        <v>657</v>
      </c>
      <c r="E16" s="4">
        <v>0</v>
      </c>
      <c r="F16" s="4">
        <v>0</v>
      </c>
      <c r="G16" s="4">
        <v>50</v>
      </c>
      <c r="H16" s="4">
        <v>607</v>
      </c>
      <c r="I16" s="4">
        <v>0</v>
      </c>
      <c r="J16" s="4">
        <v>0</v>
      </c>
    </row>
    <row r="17" spans="1:10" ht="15.75" customHeight="1">
      <c r="A17" s="1">
        <v>11</v>
      </c>
      <c r="B17" s="18">
        <v>670020</v>
      </c>
      <c r="C17" s="14" t="s">
        <v>60</v>
      </c>
      <c r="D17" s="6">
        <f t="shared" si="0"/>
        <v>2250</v>
      </c>
      <c r="E17" s="4">
        <v>0</v>
      </c>
      <c r="F17" s="4">
        <v>0</v>
      </c>
      <c r="G17" s="4">
        <v>2100</v>
      </c>
      <c r="H17" s="4">
        <v>150</v>
      </c>
      <c r="I17" s="4">
        <v>0</v>
      </c>
      <c r="J17" s="4">
        <v>0</v>
      </c>
    </row>
    <row r="18" spans="1:10" ht="15.75" customHeight="1">
      <c r="A18" s="1">
        <v>12</v>
      </c>
      <c r="B18" s="18">
        <v>670022</v>
      </c>
      <c r="C18" s="14" t="s">
        <v>15</v>
      </c>
      <c r="D18" s="6">
        <f t="shared" si="0"/>
        <v>1170</v>
      </c>
      <c r="E18" s="4">
        <v>0</v>
      </c>
      <c r="F18" s="4">
        <v>0</v>
      </c>
      <c r="G18" s="4">
        <v>1170</v>
      </c>
      <c r="H18" s="4">
        <v>0</v>
      </c>
      <c r="I18" s="4">
        <v>0</v>
      </c>
      <c r="J18" s="4">
        <v>0</v>
      </c>
    </row>
    <row r="19" spans="1:10" ht="15.75" customHeight="1">
      <c r="A19" s="1">
        <v>13</v>
      </c>
      <c r="B19" s="18">
        <v>670023</v>
      </c>
      <c r="C19" s="14" t="s">
        <v>16</v>
      </c>
      <c r="D19" s="6">
        <f t="shared" si="0"/>
        <v>85</v>
      </c>
      <c r="E19" s="4">
        <v>0</v>
      </c>
      <c r="F19" s="4">
        <v>0</v>
      </c>
      <c r="G19" s="4">
        <v>60</v>
      </c>
      <c r="H19" s="4">
        <v>25</v>
      </c>
      <c r="I19" s="4">
        <v>0</v>
      </c>
      <c r="J19" s="4">
        <v>0</v>
      </c>
    </row>
    <row r="20" spans="1:10" ht="15.75" customHeight="1">
      <c r="A20" s="1">
        <v>14</v>
      </c>
      <c r="B20" s="19">
        <v>670024</v>
      </c>
      <c r="C20" s="14" t="s">
        <v>37</v>
      </c>
      <c r="D20" s="6">
        <f t="shared" si="0"/>
        <v>180</v>
      </c>
      <c r="E20" s="4">
        <v>0</v>
      </c>
      <c r="F20" s="4">
        <v>0</v>
      </c>
      <c r="G20" s="4">
        <v>0</v>
      </c>
      <c r="H20" s="4">
        <v>180</v>
      </c>
      <c r="I20" s="4">
        <v>0</v>
      </c>
      <c r="J20" s="4">
        <v>0</v>
      </c>
    </row>
    <row r="21" spans="1:10" ht="15.75" customHeight="1">
      <c r="A21" s="1">
        <v>15</v>
      </c>
      <c r="B21" s="18">
        <v>670026</v>
      </c>
      <c r="C21" s="14" t="s">
        <v>17</v>
      </c>
      <c r="D21" s="6">
        <f t="shared" si="0"/>
        <v>1468</v>
      </c>
      <c r="E21" s="4">
        <v>0</v>
      </c>
      <c r="F21" s="4">
        <v>0</v>
      </c>
      <c r="G21" s="4">
        <v>740</v>
      </c>
      <c r="H21" s="4">
        <v>728</v>
      </c>
      <c r="I21" s="4">
        <v>0</v>
      </c>
      <c r="J21" s="4">
        <v>0</v>
      </c>
    </row>
    <row r="22" spans="1:10" ht="15.75" customHeight="1">
      <c r="A22" s="1">
        <v>16</v>
      </c>
      <c r="B22" s="18">
        <v>670027</v>
      </c>
      <c r="C22" s="14" t="s">
        <v>18</v>
      </c>
      <c r="D22" s="6">
        <f t="shared" si="0"/>
        <v>3713</v>
      </c>
      <c r="E22" s="4">
        <v>1240</v>
      </c>
      <c r="F22" s="4">
        <v>0</v>
      </c>
      <c r="G22" s="4">
        <v>1100</v>
      </c>
      <c r="H22" s="4">
        <v>1373</v>
      </c>
      <c r="I22" s="4">
        <v>0</v>
      </c>
      <c r="J22" s="4">
        <v>0</v>
      </c>
    </row>
    <row r="23" spans="1:10" ht="15.75" customHeight="1">
      <c r="A23" s="1">
        <v>17</v>
      </c>
      <c r="B23" s="18">
        <v>670028</v>
      </c>
      <c r="C23" s="14" t="s">
        <v>19</v>
      </c>
      <c r="D23" s="6">
        <f t="shared" si="0"/>
        <v>3723</v>
      </c>
      <c r="E23" s="4">
        <v>1200</v>
      </c>
      <c r="F23" s="4">
        <v>0</v>
      </c>
      <c r="G23" s="4">
        <v>1600</v>
      </c>
      <c r="H23" s="4">
        <v>923</v>
      </c>
      <c r="I23" s="4">
        <v>0</v>
      </c>
      <c r="J23" s="4">
        <v>0</v>
      </c>
    </row>
    <row r="24" spans="1:10" ht="15.75" customHeight="1">
      <c r="A24" s="1">
        <v>18</v>
      </c>
      <c r="B24" s="18">
        <v>670029</v>
      </c>
      <c r="C24" s="14" t="s">
        <v>81</v>
      </c>
      <c r="D24" s="6">
        <f t="shared" si="0"/>
        <v>5390</v>
      </c>
      <c r="E24" s="4">
        <v>2400</v>
      </c>
      <c r="F24" s="4">
        <v>0</v>
      </c>
      <c r="G24" s="4">
        <v>2100</v>
      </c>
      <c r="H24" s="4">
        <v>890</v>
      </c>
      <c r="I24" s="4">
        <v>0</v>
      </c>
      <c r="J24" s="4">
        <v>0</v>
      </c>
    </row>
    <row r="25" spans="1:10" ht="15.75" customHeight="1">
      <c r="A25" s="1">
        <v>19</v>
      </c>
      <c r="B25" s="18">
        <v>670030</v>
      </c>
      <c r="C25" s="14" t="s">
        <v>61</v>
      </c>
      <c r="D25" s="6">
        <f t="shared" si="0"/>
        <v>830</v>
      </c>
      <c r="E25" s="4">
        <v>0</v>
      </c>
      <c r="F25" s="4">
        <v>0</v>
      </c>
      <c r="G25" s="4">
        <v>780</v>
      </c>
      <c r="H25" s="4">
        <v>50</v>
      </c>
      <c r="I25" s="4">
        <v>0</v>
      </c>
      <c r="J25" s="4">
        <v>0</v>
      </c>
    </row>
    <row r="26" spans="1:10" ht="15.75" customHeight="1">
      <c r="A26" s="1">
        <v>20</v>
      </c>
      <c r="B26" s="18">
        <v>670033</v>
      </c>
      <c r="C26" s="14" t="s">
        <v>21</v>
      </c>
      <c r="D26" s="6">
        <f t="shared" si="0"/>
        <v>1085</v>
      </c>
      <c r="E26" s="4">
        <v>0</v>
      </c>
      <c r="F26" s="4">
        <v>0</v>
      </c>
      <c r="G26" s="4">
        <v>1055</v>
      </c>
      <c r="H26" s="4">
        <v>30</v>
      </c>
      <c r="I26" s="4">
        <v>0</v>
      </c>
      <c r="J26" s="4">
        <v>0</v>
      </c>
    </row>
    <row r="27" spans="1:10" ht="15.75" customHeight="1">
      <c r="A27" s="1">
        <v>21</v>
      </c>
      <c r="B27" s="18">
        <v>670036</v>
      </c>
      <c r="C27" s="14" t="s">
        <v>22</v>
      </c>
      <c r="D27" s="6">
        <f t="shared" si="0"/>
        <v>10518</v>
      </c>
      <c r="E27" s="4">
        <v>2100</v>
      </c>
      <c r="F27" s="4">
        <v>0</v>
      </c>
      <c r="G27" s="4">
        <v>6620</v>
      </c>
      <c r="H27" s="4">
        <v>1798</v>
      </c>
      <c r="I27" s="4">
        <v>0</v>
      </c>
      <c r="J27" s="4">
        <v>0</v>
      </c>
    </row>
    <row r="28" spans="1:10" ht="15.75" customHeight="1">
      <c r="A28" s="1">
        <v>22</v>
      </c>
      <c r="B28" s="18">
        <v>670039</v>
      </c>
      <c r="C28" s="14" t="s">
        <v>5</v>
      </c>
      <c r="D28" s="6">
        <f t="shared" si="0"/>
        <v>6798</v>
      </c>
      <c r="E28" s="4">
        <v>0</v>
      </c>
      <c r="F28" s="4">
        <v>0</v>
      </c>
      <c r="G28" s="4">
        <v>5000</v>
      </c>
      <c r="H28" s="4">
        <v>1798</v>
      </c>
      <c r="I28" s="4">
        <v>0</v>
      </c>
      <c r="J28" s="4">
        <v>0</v>
      </c>
    </row>
    <row r="29" spans="1:10" ht="15.75" customHeight="1">
      <c r="A29" s="1">
        <v>23</v>
      </c>
      <c r="B29" s="18">
        <v>670040</v>
      </c>
      <c r="C29" s="14" t="s">
        <v>6</v>
      </c>
      <c r="D29" s="6">
        <f t="shared" si="0"/>
        <v>5568</v>
      </c>
      <c r="E29" s="4">
        <v>0</v>
      </c>
      <c r="F29" s="4">
        <v>0</v>
      </c>
      <c r="G29" s="4">
        <v>4850</v>
      </c>
      <c r="H29" s="4">
        <v>718</v>
      </c>
      <c r="I29" s="4">
        <v>0</v>
      </c>
      <c r="J29" s="4">
        <v>0</v>
      </c>
    </row>
    <row r="30" spans="1:10" ht="15.75" customHeight="1">
      <c r="A30" s="1">
        <v>24</v>
      </c>
      <c r="B30" s="18">
        <v>670041</v>
      </c>
      <c r="C30" s="14" t="s">
        <v>7</v>
      </c>
      <c r="D30" s="6">
        <f t="shared" si="0"/>
        <v>6900</v>
      </c>
      <c r="E30" s="4">
        <v>0</v>
      </c>
      <c r="F30" s="4">
        <v>0</v>
      </c>
      <c r="G30" s="4">
        <v>5200</v>
      </c>
      <c r="H30" s="4">
        <v>1700</v>
      </c>
      <c r="I30" s="4">
        <v>0</v>
      </c>
      <c r="J30" s="4">
        <v>0</v>
      </c>
    </row>
    <row r="31" spans="1:10" ht="15.75" customHeight="1">
      <c r="A31" s="1">
        <v>25</v>
      </c>
      <c r="B31" s="18">
        <v>670042</v>
      </c>
      <c r="C31" s="14" t="s">
        <v>8</v>
      </c>
      <c r="D31" s="6">
        <f t="shared" si="0"/>
        <v>2510</v>
      </c>
      <c r="E31" s="4">
        <v>0</v>
      </c>
      <c r="F31" s="4">
        <v>0</v>
      </c>
      <c r="G31" s="4">
        <v>1600</v>
      </c>
      <c r="H31" s="4">
        <v>910</v>
      </c>
      <c r="I31" s="4">
        <v>0</v>
      </c>
      <c r="J31" s="4">
        <v>0</v>
      </c>
    </row>
    <row r="32" spans="1:10" ht="15.75" customHeight="1">
      <c r="A32" s="1">
        <v>26</v>
      </c>
      <c r="B32" s="18">
        <v>670043</v>
      </c>
      <c r="C32" s="14" t="s">
        <v>9</v>
      </c>
      <c r="D32" s="6">
        <f t="shared" si="0"/>
        <v>4284</v>
      </c>
      <c r="E32" s="4">
        <v>0</v>
      </c>
      <c r="F32" s="4">
        <v>0</v>
      </c>
      <c r="G32" s="4">
        <v>3290</v>
      </c>
      <c r="H32" s="4">
        <v>994</v>
      </c>
      <c r="I32" s="4">
        <v>0</v>
      </c>
      <c r="J32" s="4">
        <v>0</v>
      </c>
    </row>
    <row r="33" spans="1:10" ht="15.75" customHeight="1">
      <c r="A33" s="1">
        <v>27</v>
      </c>
      <c r="B33" s="18">
        <v>670044</v>
      </c>
      <c r="C33" s="14" t="s">
        <v>10</v>
      </c>
      <c r="D33" s="6">
        <f t="shared" si="0"/>
        <v>1970</v>
      </c>
      <c r="E33" s="4">
        <v>0</v>
      </c>
      <c r="F33" s="4">
        <v>0</v>
      </c>
      <c r="G33" s="4">
        <v>1520</v>
      </c>
      <c r="H33" s="4">
        <v>450</v>
      </c>
      <c r="I33" s="4">
        <v>0</v>
      </c>
      <c r="J33" s="4">
        <v>0</v>
      </c>
    </row>
    <row r="34" spans="1:10" ht="15.75" customHeight="1">
      <c r="A34" s="1">
        <v>28</v>
      </c>
      <c r="B34" s="18">
        <v>670045</v>
      </c>
      <c r="C34" s="14" t="s">
        <v>4</v>
      </c>
      <c r="D34" s="6">
        <f t="shared" si="0"/>
        <v>10429</v>
      </c>
      <c r="E34" s="4">
        <v>4000</v>
      </c>
      <c r="F34" s="4">
        <v>0</v>
      </c>
      <c r="G34" s="4">
        <v>4800</v>
      </c>
      <c r="H34" s="4">
        <v>1629</v>
      </c>
      <c r="I34" s="4">
        <v>0</v>
      </c>
      <c r="J34" s="4">
        <v>0</v>
      </c>
    </row>
    <row r="35" spans="1:10" ht="15.75" customHeight="1">
      <c r="A35" s="1">
        <v>29</v>
      </c>
      <c r="B35" s="17">
        <v>670046</v>
      </c>
      <c r="C35" s="14" t="s">
        <v>78</v>
      </c>
      <c r="D35" s="6">
        <f t="shared" si="0"/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</row>
    <row r="36" spans="1:10" ht="15.75" customHeight="1">
      <c r="A36" s="1">
        <v>30</v>
      </c>
      <c r="B36" s="17">
        <v>670047</v>
      </c>
      <c r="C36" s="14" t="s">
        <v>64</v>
      </c>
      <c r="D36" s="6">
        <f t="shared" si="0"/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</row>
    <row r="37" spans="1:10" ht="15.75" customHeight="1">
      <c r="A37" s="1">
        <v>31</v>
      </c>
      <c r="B37" s="18">
        <v>670048</v>
      </c>
      <c r="C37" s="14" t="s">
        <v>65</v>
      </c>
      <c r="D37" s="6">
        <f t="shared" si="0"/>
        <v>9787</v>
      </c>
      <c r="E37" s="4">
        <v>3800</v>
      </c>
      <c r="F37" s="4">
        <v>705</v>
      </c>
      <c r="G37" s="4">
        <v>4470</v>
      </c>
      <c r="H37" s="4">
        <v>812</v>
      </c>
      <c r="I37" s="4">
        <v>0</v>
      </c>
      <c r="J37" s="4">
        <v>0</v>
      </c>
    </row>
    <row r="38" spans="1:10" ht="15.75" customHeight="1">
      <c r="A38" s="1">
        <v>32</v>
      </c>
      <c r="B38" s="18">
        <v>670049</v>
      </c>
      <c r="C38" s="14" t="s">
        <v>77</v>
      </c>
      <c r="D38" s="6">
        <f t="shared" si="0"/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</row>
    <row r="39" spans="1:10" ht="15.75" customHeight="1">
      <c r="A39" s="1">
        <v>33</v>
      </c>
      <c r="B39" s="18">
        <v>670050</v>
      </c>
      <c r="C39" s="14" t="s">
        <v>38</v>
      </c>
      <c r="D39" s="6">
        <f t="shared" si="0"/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</row>
    <row r="40" spans="1:10" ht="15.75" customHeight="1">
      <c r="A40" s="1">
        <v>34</v>
      </c>
      <c r="B40" s="17">
        <v>670051</v>
      </c>
      <c r="C40" s="14" t="s">
        <v>39</v>
      </c>
      <c r="D40" s="6">
        <f t="shared" si="0"/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</row>
    <row r="41" spans="1:10" ht="15.75" customHeight="1">
      <c r="A41" s="1">
        <v>35</v>
      </c>
      <c r="B41" s="18">
        <v>670052</v>
      </c>
      <c r="C41" s="14" t="s">
        <v>40</v>
      </c>
      <c r="D41" s="6">
        <f t="shared" si="0"/>
        <v>5790</v>
      </c>
      <c r="E41" s="4">
        <v>0</v>
      </c>
      <c r="F41" s="4">
        <v>0</v>
      </c>
      <c r="G41" s="4">
        <v>5500</v>
      </c>
      <c r="H41" s="4">
        <v>290</v>
      </c>
      <c r="I41" s="4">
        <v>0</v>
      </c>
      <c r="J41" s="4">
        <v>0</v>
      </c>
    </row>
    <row r="42" spans="1:10" ht="15.75" customHeight="1">
      <c r="A42" s="1">
        <v>36</v>
      </c>
      <c r="B42" s="18">
        <v>670053</v>
      </c>
      <c r="C42" s="14" t="s">
        <v>20</v>
      </c>
      <c r="D42" s="6">
        <f t="shared" si="0"/>
        <v>2160</v>
      </c>
      <c r="E42" s="4">
        <v>0</v>
      </c>
      <c r="F42" s="4">
        <v>0</v>
      </c>
      <c r="G42" s="4">
        <v>1910</v>
      </c>
      <c r="H42" s="4">
        <v>250</v>
      </c>
      <c r="I42" s="4">
        <v>0</v>
      </c>
      <c r="J42" s="4">
        <v>0</v>
      </c>
    </row>
    <row r="43" spans="1:10" ht="15.75" customHeight="1">
      <c r="A43" s="1">
        <v>37</v>
      </c>
      <c r="B43" s="18">
        <v>670054</v>
      </c>
      <c r="C43" s="14" t="s">
        <v>41</v>
      </c>
      <c r="D43" s="6">
        <f t="shared" si="0"/>
        <v>1340</v>
      </c>
      <c r="E43" s="4">
        <v>1290</v>
      </c>
      <c r="F43" s="4">
        <v>0</v>
      </c>
      <c r="G43" s="4">
        <v>50</v>
      </c>
      <c r="H43" s="4">
        <v>0</v>
      </c>
      <c r="I43" s="4">
        <v>0</v>
      </c>
      <c r="J43" s="4">
        <v>0</v>
      </c>
    </row>
    <row r="44" spans="1:10" ht="15.75" customHeight="1">
      <c r="A44" s="1">
        <v>38</v>
      </c>
      <c r="B44" s="17">
        <v>670055</v>
      </c>
      <c r="C44" s="14" t="s">
        <v>42</v>
      </c>
      <c r="D44" s="6">
        <f t="shared" si="0"/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</row>
    <row r="45" spans="1:10" ht="15.75" customHeight="1">
      <c r="A45" s="1">
        <v>39</v>
      </c>
      <c r="B45" s="18">
        <v>670056</v>
      </c>
      <c r="C45" s="14" t="s">
        <v>43</v>
      </c>
      <c r="D45" s="6">
        <f t="shared" si="0"/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</row>
    <row r="46" spans="1:10" ht="15.75" customHeight="1">
      <c r="A46" s="1">
        <v>40</v>
      </c>
      <c r="B46" s="18">
        <v>670057</v>
      </c>
      <c r="C46" s="14" t="s">
        <v>44</v>
      </c>
      <c r="D46" s="6">
        <f t="shared" si="0"/>
        <v>4631</v>
      </c>
      <c r="E46" s="4">
        <v>0</v>
      </c>
      <c r="F46" s="4">
        <v>0</v>
      </c>
      <c r="G46" s="4">
        <v>3830</v>
      </c>
      <c r="H46" s="4">
        <v>801</v>
      </c>
      <c r="I46" s="4">
        <v>0</v>
      </c>
      <c r="J46" s="4">
        <v>0</v>
      </c>
    </row>
    <row r="47" spans="1:10" ht="15.75" customHeight="1">
      <c r="A47" s="1">
        <v>41</v>
      </c>
      <c r="B47" s="18">
        <v>670059</v>
      </c>
      <c r="C47" s="14" t="s">
        <v>45</v>
      </c>
      <c r="D47" s="6">
        <f t="shared" si="0"/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</row>
    <row r="48" spans="1:10" ht="15.75" customHeight="1">
      <c r="A48" s="1">
        <v>42</v>
      </c>
      <c r="B48" s="17">
        <v>670063</v>
      </c>
      <c r="C48" s="14" t="s">
        <v>66</v>
      </c>
      <c r="D48" s="6">
        <f t="shared" si="0"/>
        <v>250</v>
      </c>
      <c r="E48" s="4">
        <v>0</v>
      </c>
      <c r="F48" s="4">
        <v>250</v>
      </c>
      <c r="G48" s="4">
        <v>0</v>
      </c>
      <c r="H48" s="4">
        <v>0</v>
      </c>
      <c r="I48" s="4">
        <v>0</v>
      </c>
      <c r="J48" s="4">
        <v>0</v>
      </c>
    </row>
    <row r="49" spans="1:10" ht="15.75" customHeight="1">
      <c r="A49" s="1">
        <v>43</v>
      </c>
      <c r="B49" s="18">
        <v>670065</v>
      </c>
      <c r="C49" s="14" t="s">
        <v>33</v>
      </c>
      <c r="D49" s="6">
        <f t="shared" si="0"/>
        <v>230</v>
      </c>
      <c r="E49" s="4">
        <v>0</v>
      </c>
      <c r="F49" s="4">
        <v>0</v>
      </c>
      <c r="G49" s="4">
        <v>230</v>
      </c>
      <c r="H49" s="4">
        <v>0</v>
      </c>
      <c r="I49" s="4">
        <v>0</v>
      </c>
      <c r="J49" s="4">
        <v>0</v>
      </c>
    </row>
    <row r="50" spans="1:10" ht="15.75" customHeight="1">
      <c r="A50" s="1">
        <v>44</v>
      </c>
      <c r="B50" s="17">
        <v>670066</v>
      </c>
      <c r="C50" s="14" t="s">
        <v>46</v>
      </c>
      <c r="D50" s="6">
        <f t="shared" si="0"/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</row>
    <row r="51" spans="1:10" s="7" customFormat="1" ht="15.75" customHeight="1">
      <c r="A51" s="1">
        <v>45</v>
      </c>
      <c r="B51" s="18">
        <v>670067</v>
      </c>
      <c r="C51" s="14" t="s">
        <v>47</v>
      </c>
      <c r="D51" s="6">
        <f t="shared" si="0"/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</row>
    <row r="52" spans="1:10" ht="15.75" customHeight="1">
      <c r="A52" s="1">
        <v>46</v>
      </c>
      <c r="B52" s="20">
        <v>670070</v>
      </c>
      <c r="C52" s="21" t="s">
        <v>48</v>
      </c>
      <c r="D52" s="6">
        <f t="shared" si="0"/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</row>
    <row r="53" spans="1:10" ht="15.75" customHeight="1">
      <c r="A53" s="1">
        <v>47</v>
      </c>
      <c r="B53" s="20">
        <v>670072</v>
      </c>
      <c r="C53" s="14" t="s">
        <v>49</v>
      </c>
      <c r="D53" s="6">
        <f t="shared" si="0"/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</row>
    <row r="54" spans="1:10" ht="15.75" customHeight="1">
      <c r="A54" s="1">
        <v>48</v>
      </c>
      <c r="B54" s="22">
        <v>670081</v>
      </c>
      <c r="C54" s="12" t="s">
        <v>67</v>
      </c>
      <c r="D54" s="6">
        <f t="shared" si="0"/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</row>
    <row r="55" spans="1:10" ht="15.75" customHeight="1">
      <c r="A55" s="1">
        <v>49</v>
      </c>
      <c r="B55" s="18">
        <v>670082</v>
      </c>
      <c r="C55" s="12" t="s">
        <v>32</v>
      </c>
      <c r="D55" s="6">
        <f t="shared" si="0"/>
        <v>3000</v>
      </c>
      <c r="E55" s="4">
        <v>0</v>
      </c>
      <c r="F55" s="4">
        <v>3000</v>
      </c>
      <c r="G55" s="4">
        <v>0</v>
      </c>
      <c r="H55" s="4">
        <v>0</v>
      </c>
      <c r="I55" s="4">
        <v>0</v>
      </c>
      <c r="J55" s="4">
        <v>0</v>
      </c>
    </row>
    <row r="56" spans="1:10" ht="15.75" customHeight="1">
      <c r="A56" s="1">
        <v>50</v>
      </c>
      <c r="B56" s="17">
        <v>670084</v>
      </c>
      <c r="C56" s="14" t="s">
        <v>50</v>
      </c>
      <c r="D56" s="6">
        <f t="shared" si="0"/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</row>
    <row r="57" spans="1:10" ht="15.75" customHeight="1">
      <c r="A57" s="1">
        <v>51</v>
      </c>
      <c r="B57" s="18">
        <v>670090</v>
      </c>
      <c r="C57" s="14" t="s">
        <v>51</v>
      </c>
      <c r="D57" s="6">
        <f t="shared" si="0"/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</row>
    <row r="58" spans="1:10" ht="15.75" customHeight="1">
      <c r="A58" s="1">
        <v>52</v>
      </c>
      <c r="B58" s="18">
        <v>670097</v>
      </c>
      <c r="C58" s="14" t="s">
        <v>52</v>
      </c>
      <c r="D58" s="6">
        <f t="shared" si="0"/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</row>
    <row r="59" spans="1:10" ht="15.75" customHeight="1">
      <c r="A59" s="1">
        <v>53</v>
      </c>
      <c r="B59" s="18">
        <v>670099</v>
      </c>
      <c r="C59" s="14" t="s">
        <v>82</v>
      </c>
      <c r="D59" s="6">
        <f t="shared" si="0"/>
        <v>2050</v>
      </c>
      <c r="E59" s="4">
        <v>0</v>
      </c>
      <c r="F59" s="4">
        <v>0</v>
      </c>
      <c r="G59" s="4">
        <v>2050</v>
      </c>
      <c r="H59" s="4">
        <v>0</v>
      </c>
      <c r="I59" s="4">
        <v>0</v>
      </c>
      <c r="J59" s="4">
        <v>0</v>
      </c>
    </row>
    <row r="60" spans="1:10" s="7" customFormat="1" ht="15.75" customHeight="1">
      <c r="A60" s="1">
        <v>54</v>
      </c>
      <c r="B60" s="17">
        <v>670104</v>
      </c>
      <c r="C60" s="12" t="s">
        <v>68</v>
      </c>
      <c r="D60" s="6">
        <f t="shared" si="0"/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</row>
    <row r="61" spans="1:10" ht="15.75" customHeight="1">
      <c r="A61" s="1">
        <v>55</v>
      </c>
      <c r="B61" s="20">
        <v>670123</v>
      </c>
      <c r="C61" s="12" t="s">
        <v>57</v>
      </c>
      <c r="D61" s="6">
        <f t="shared" si="0"/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</row>
    <row r="62" spans="1:10" ht="15.75" customHeight="1">
      <c r="A62" s="1">
        <v>56</v>
      </c>
      <c r="B62" s="23">
        <v>670125</v>
      </c>
      <c r="C62" s="12" t="s">
        <v>53</v>
      </c>
      <c r="D62" s="6">
        <f t="shared" si="0"/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</row>
    <row r="63" spans="1:10" ht="15.75" customHeight="1">
      <c r="A63" s="1">
        <v>57</v>
      </c>
      <c r="B63" s="20">
        <v>670129</v>
      </c>
      <c r="C63" s="12" t="s">
        <v>54</v>
      </c>
      <c r="D63" s="6">
        <f t="shared" si="0"/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</row>
    <row r="64" spans="1:10" ht="15.75" customHeight="1">
      <c r="A64" s="1">
        <v>58</v>
      </c>
      <c r="B64" s="20">
        <v>670136</v>
      </c>
      <c r="C64" s="12" t="s">
        <v>69</v>
      </c>
      <c r="D64" s="6">
        <f t="shared" si="0"/>
        <v>1100</v>
      </c>
      <c r="E64" s="4">
        <v>0</v>
      </c>
      <c r="F64" s="4">
        <v>0</v>
      </c>
      <c r="G64" s="4">
        <v>1100</v>
      </c>
      <c r="H64" s="4">
        <v>0</v>
      </c>
      <c r="I64" s="4">
        <v>0</v>
      </c>
      <c r="J64" s="4">
        <v>0</v>
      </c>
    </row>
    <row r="65" spans="1:10" ht="15.75" customHeight="1">
      <c r="A65" s="1">
        <v>59</v>
      </c>
      <c r="B65" s="20">
        <v>670139</v>
      </c>
      <c r="C65" s="12" t="s">
        <v>70</v>
      </c>
      <c r="D65" s="6">
        <f t="shared" si="0"/>
        <v>3000</v>
      </c>
      <c r="E65" s="4">
        <v>1000</v>
      </c>
      <c r="F65" s="4">
        <v>2000</v>
      </c>
      <c r="G65" s="4">
        <v>0</v>
      </c>
      <c r="H65" s="4">
        <v>0</v>
      </c>
      <c r="I65" s="4">
        <v>0</v>
      </c>
      <c r="J65" s="4">
        <v>0</v>
      </c>
    </row>
    <row r="66" spans="1:10" ht="15.75" customHeight="1">
      <c r="A66" s="1">
        <v>60</v>
      </c>
      <c r="B66" s="24">
        <v>670141</v>
      </c>
      <c r="C66" s="12" t="s">
        <v>71</v>
      </c>
      <c r="D66" s="6">
        <f t="shared" si="0"/>
        <v>4200</v>
      </c>
      <c r="E66" s="4">
        <v>2000</v>
      </c>
      <c r="F66" s="4">
        <v>1000</v>
      </c>
      <c r="G66" s="4">
        <v>500</v>
      </c>
      <c r="H66" s="4">
        <v>700</v>
      </c>
      <c r="I66" s="4">
        <v>0</v>
      </c>
      <c r="J66" s="4">
        <v>0</v>
      </c>
    </row>
    <row r="67" spans="1:10" ht="15.75" customHeight="1">
      <c r="A67" s="1">
        <v>61</v>
      </c>
      <c r="B67" s="17">
        <v>670145</v>
      </c>
      <c r="C67" s="14" t="s">
        <v>72</v>
      </c>
      <c r="D67" s="6">
        <f t="shared" si="0"/>
        <v>1330</v>
      </c>
      <c r="E67" s="4">
        <v>470</v>
      </c>
      <c r="F67" s="4">
        <v>860</v>
      </c>
      <c r="G67" s="4">
        <v>0</v>
      </c>
      <c r="H67" s="4">
        <v>0</v>
      </c>
      <c r="I67" s="4">
        <v>0</v>
      </c>
      <c r="J67" s="4">
        <v>0</v>
      </c>
    </row>
    <row r="68" spans="1:10" s="7" customFormat="1" ht="15.75" customHeight="1">
      <c r="A68" s="1">
        <v>62</v>
      </c>
      <c r="B68" s="17">
        <v>670147</v>
      </c>
      <c r="C68" s="14" t="s">
        <v>73</v>
      </c>
      <c r="D68" s="6">
        <f t="shared" si="0"/>
        <v>680</v>
      </c>
      <c r="E68" s="4">
        <v>680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</row>
    <row r="69" spans="1:10" ht="15.75" customHeight="1">
      <c r="A69" s="1">
        <v>63</v>
      </c>
      <c r="B69" s="17">
        <v>670148</v>
      </c>
      <c r="C69" s="25" t="s">
        <v>83</v>
      </c>
      <c r="D69" s="6">
        <f t="shared" si="0"/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</row>
    <row r="70" spans="1:10" ht="15.75" customHeight="1">
      <c r="A70" s="1">
        <v>64</v>
      </c>
      <c r="B70" s="17">
        <v>670150</v>
      </c>
      <c r="C70" s="14" t="s">
        <v>84</v>
      </c>
      <c r="D70" s="6">
        <f t="shared" si="0"/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</row>
    <row r="71" spans="1:10" ht="15.75" customHeight="1">
      <c r="A71" s="1">
        <v>65</v>
      </c>
      <c r="B71" s="17">
        <v>670153</v>
      </c>
      <c r="C71" s="14" t="s">
        <v>85</v>
      </c>
      <c r="D71" s="6">
        <f t="shared" si="0"/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</row>
    <row r="72" spans="1:10" s="7" customFormat="1" ht="15.75" customHeight="1">
      <c r="A72" s="1">
        <v>66</v>
      </c>
      <c r="B72" s="17">
        <v>670155</v>
      </c>
      <c r="C72" s="14" t="s">
        <v>55</v>
      </c>
      <c r="D72" s="6">
        <f t="shared" ref="D72:D80" si="1">E72+F72+G72+H72+I72+J72</f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</row>
    <row r="73" spans="1:10" ht="15.75" customHeight="1">
      <c r="A73" s="1">
        <v>67</v>
      </c>
      <c r="B73" s="18">
        <v>670156</v>
      </c>
      <c r="C73" s="13" t="s">
        <v>74</v>
      </c>
      <c r="D73" s="6">
        <f t="shared" si="1"/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</row>
    <row r="74" spans="1:10" ht="15.75" customHeight="1">
      <c r="A74" s="1">
        <v>68</v>
      </c>
      <c r="B74" s="18">
        <v>670157</v>
      </c>
      <c r="C74" s="14" t="s">
        <v>62</v>
      </c>
      <c r="D74" s="6">
        <f t="shared" si="1"/>
        <v>6500</v>
      </c>
      <c r="E74" s="4">
        <v>3350</v>
      </c>
      <c r="F74" s="4">
        <v>0</v>
      </c>
      <c r="G74" s="4">
        <v>882</v>
      </c>
      <c r="H74" s="4">
        <v>2268</v>
      </c>
      <c r="I74" s="4">
        <v>0</v>
      </c>
      <c r="J74" s="4">
        <v>0</v>
      </c>
    </row>
    <row r="75" spans="1:10" ht="15.75" customHeight="1">
      <c r="A75" s="1">
        <v>69</v>
      </c>
      <c r="B75" s="17">
        <v>670162</v>
      </c>
      <c r="C75" s="14" t="s">
        <v>75</v>
      </c>
      <c r="D75" s="6">
        <f t="shared" si="1"/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</row>
    <row r="76" spans="1:10" ht="15.75" customHeight="1">
      <c r="A76" s="1">
        <v>70</v>
      </c>
      <c r="B76" s="17">
        <v>670164</v>
      </c>
      <c r="C76" s="12" t="s">
        <v>76</v>
      </c>
      <c r="D76" s="6">
        <f t="shared" si="1"/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</row>
    <row r="77" spans="1:10" ht="15.75" customHeight="1">
      <c r="A77" s="1">
        <v>71</v>
      </c>
      <c r="B77" s="17">
        <v>670165</v>
      </c>
      <c r="C77" s="12" t="s">
        <v>86</v>
      </c>
      <c r="D77" s="6">
        <f t="shared" si="1"/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</row>
    <row r="78" spans="1:10" s="9" customFormat="1" ht="21">
      <c r="A78" s="16"/>
      <c r="B78" s="16"/>
      <c r="C78" s="8" t="s">
        <v>23</v>
      </c>
      <c r="D78" s="6">
        <f t="shared" si="1"/>
        <v>174225</v>
      </c>
      <c r="E78" s="6">
        <f>SUM(E7:E77)</f>
        <v>39970</v>
      </c>
      <c r="F78" s="6">
        <f t="shared" ref="F78:J78" si="2">SUM(F7:F77)</f>
        <v>11488</v>
      </c>
      <c r="G78" s="6">
        <f t="shared" si="2"/>
        <v>82447</v>
      </c>
      <c r="H78" s="6">
        <f t="shared" si="2"/>
        <v>25906</v>
      </c>
      <c r="I78" s="6">
        <f t="shared" si="2"/>
        <v>937</v>
      </c>
      <c r="J78" s="6">
        <f t="shared" si="2"/>
        <v>13477</v>
      </c>
    </row>
    <row r="79" spans="1:10" ht="18.75">
      <c r="C79" s="11" t="s">
        <v>58</v>
      </c>
      <c r="D79" s="6">
        <f t="shared" si="1"/>
        <v>3681</v>
      </c>
      <c r="E79" s="4">
        <v>2691</v>
      </c>
      <c r="F79" s="4">
        <v>502</v>
      </c>
      <c r="G79" s="4">
        <v>404</v>
      </c>
      <c r="H79" s="4">
        <v>5</v>
      </c>
      <c r="I79" s="4">
        <v>68</v>
      </c>
      <c r="J79" s="4">
        <v>11</v>
      </c>
    </row>
    <row r="80" spans="1:10" ht="18.75">
      <c r="C80" s="15" t="s">
        <v>59</v>
      </c>
      <c r="D80" s="6">
        <f t="shared" si="1"/>
        <v>177906</v>
      </c>
      <c r="E80" s="6">
        <f t="shared" ref="E80:J80" si="3">E79+E78</f>
        <v>42661</v>
      </c>
      <c r="F80" s="6">
        <f t="shared" si="3"/>
        <v>11990</v>
      </c>
      <c r="G80" s="6">
        <f t="shared" si="3"/>
        <v>82851</v>
      </c>
      <c r="H80" s="6">
        <f t="shared" si="3"/>
        <v>25911</v>
      </c>
      <c r="I80" s="6">
        <f t="shared" si="3"/>
        <v>1005</v>
      </c>
      <c r="J80" s="6">
        <f t="shared" si="3"/>
        <v>13488</v>
      </c>
    </row>
    <row r="81" spans="5:6">
      <c r="E81" s="3"/>
      <c r="F81" s="3"/>
    </row>
    <row r="82" spans="5:6">
      <c r="E82" s="3"/>
      <c r="F82" s="3"/>
    </row>
    <row r="83" spans="5:6">
      <c r="E83" s="3"/>
      <c r="F83" s="3"/>
    </row>
    <row r="84" spans="5:6">
      <c r="E84" s="3"/>
      <c r="F84" s="3"/>
    </row>
    <row r="85" spans="5:6">
      <c r="E85" s="3"/>
      <c r="F85" s="3"/>
    </row>
    <row r="86" spans="5:6">
      <c r="E86" s="3"/>
      <c r="F86" s="3"/>
    </row>
    <row r="87" spans="5:6">
      <c r="E87" s="3"/>
      <c r="F87" s="3"/>
    </row>
    <row r="88" spans="5:6">
      <c r="E88" s="3"/>
      <c r="F88" s="3"/>
    </row>
    <row r="89" spans="5:6">
      <c r="E89" s="3"/>
      <c r="F89" s="3"/>
    </row>
    <row r="90" spans="5:6">
      <c r="E90" s="3"/>
      <c r="F90" s="3"/>
    </row>
    <row r="91" spans="5:6">
      <c r="E91" s="3"/>
      <c r="F91" s="3"/>
    </row>
    <row r="92" spans="5:6">
      <c r="E92" s="3"/>
      <c r="F92" s="3"/>
    </row>
    <row r="93" spans="5:6">
      <c r="E93" s="3"/>
      <c r="F93" s="3"/>
    </row>
    <row r="94" spans="5:6">
      <c r="E94" s="3"/>
      <c r="F94" s="3"/>
    </row>
    <row r="95" spans="5:6">
      <c r="E95" s="3"/>
      <c r="F95" s="3"/>
    </row>
    <row r="96" spans="5:6">
      <c r="E96" s="3"/>
      <c r="F96" s="3"/>
    </row>
    <row r="97" spans="5:6">
      <c r="E97" s="3"/>
      <c r="F97" s="3"/>
    </row>
    <row r="98" spans="5:6">
      <c r="E98" s="3"/>
      <c r="F98" s="3"/>
    </row>
    <row r="99" spans="5:6">
      <c r="E99" s="3"/>
      <c r="F99" s="3"/>
    </row>
    <row r="100" spans="5:6">
      <c r="E100" s="3"/>
      <c r="F100" s="3"/>
    </row>
    <row r="101" spans="5:6">
      <c r="E101" s="3"/>
      <c r="F101" s="3"/>
    </row>
  </sheetData>
  <mergeCells count="14">
    <mergeCell ref="E5:E6"/>
    <mergeCell ref="C1:J1"/>
    <mergeCell ref="C2:J2"/>
    <mergeCell ref="C3:J3"/>
    <mergeCell ref="A4:J4"/>
    <mergeCell ref="A5:A6"/>
    <mergeCell ref="B5:B6"/>
    <mergeCell ref="C5:C6"/>
    <mergeCell ref="D5:D6"/>
    <mergeCell ref="F5:F6"/>
    <mergeCell ref="I5:I6"/>
    <mergeCell ref="J5:J6"/>
    <mergeCell ref="G5:G6"/>
    <mergeCell ref="H5:H6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Иванова</cp:lastModifiedBy>
  <cp:lastPrinted>2022-12-28T09:28:01Z</cp:lastPrinted>
  <dcterms:created xsi:type="dcterms:W3CDTF">2020-11-24T12:42:23Z</dcterms:created>
  <dcterms:modified xsi:type="dcterms:W3CDTF">2024-12-27T13:55:41Z</dcterms:modified>
</cp:coreProperties>
</file>