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D70" i="11"/>
  <c r="D73"/>
  <c r="E76"/>
  <c r="K78"/>
  <c r="I78"/>
  <c r="G78"/>
  <c r="E77"/>
  <c r="E75"/>
  <c r="E74"/>
  <c r="E73"/>
  <c r="E72"/>
  <c r="E71"/>
  <c r="E70"/>
  <c r="E69"/>
  <c r="E68"/>
  <c r="E67"/>
  <c r="E66"/>
  <c r="E65"/>
  <c r="E64"/>
  <c r="E63"/>
  <c r="E62"/>
  <c r="D62"/>
  <c r="E61"/>
  <c r="E60"/>
  <c r="E59"/>
  <c r="E58"/>
  <c r="E57"/>
  <c r="E56"/>
  <c r="E55"/>
  <c r="E54"/>
  <c r="D54"/>
  <c r="E53"/>
  <c r="E52"/>
  <c r="E51"/>
  <c r="E50"/>
  <c r="E49"/>
  <c r="E48"/>
  <c r="E47"/>
  <c r="E46"/>
  <c r="D46"/>
  <c r="E45"/>
  <c r="E44"/>
  <c r="E43"/>
  <c r="E42"/>
  <c r="E41"/>
  <c r="D41"/>
  <c r="E40"/>
  <c r="E39"/>
  <c r="E38"/>
  <c r="D38"/>
  <c r="E37"/>
  <c r="E36"/>
  <c r="E35"/>
  <c r="E34"/>
  <c r="E33"/>
  <c r="E32"/>
  <c r="E31"/>
  <c r="E30"/>
  <c r="E29"/>
  <c r="E28"/>
  <c r="E27"/>
  <c r="E26"/>
  <c r="E25"/>
  <c r="E24"/>
  <c r="E23"/>
  <c r="E22"/>
  <c r="D22"/>
  <c r="E21"/>
  <c r="E20"/>
  <c r="E19"/>
  <c r="E18"/>
  <c r="E17"/>
  <c r="E16"/>
  <c r="E15"/>
  <c r="E14"/>
  <c r="E13"/>
  <c r="E12"/>
  <c r="E11"/>
  <c r="E10"/>
  <c r="E9"/>
  <c r="E8"/>
  <c r="D33" l="1"/>
  <c r="D19"/>
  <c r="D12"/>
  <c r="D71"/>
  <c r="D63"/>
  <c r="D55"/>
  <c r="D47"/>
  <c r="D39"/>
  <c r="D32"/>
  <c r="D21"/>
  <c r="D72"/>
  <c r="D69"/>
  <c r="D61"/>
  <c r="D53"/>
  <c r="D45"/>
  <c r="D26"/>
  <c r="D10"/>
  <c r="F78"/>
  <c r="D77"/>
  <c r="D66"/>
  <c r="D58"/>
  <c r="D50"/>
  <c r="D42"/>
  <c r="D30"/>
  <c r="D14"/>
  <c r="D76"/>
  <c r="D65"/>
  <c r="D57"/>
  <c r="D49"/>
  <c r="D34"/>
  <c r="D18"/>
  <c r="E78"/>
  <c r="H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J78"/>
  <c r="D78" s="1"/>
  <c r="D80" s="1"/>
</calcChain>
</file>

<file path=xl/sharedStrings.xml><?xml version="1.0" encoding="utf-8"?>
<sst xmlns="http://schemas.openxmlformats.org/spreadsheetml/2006/main" count="95" uniqueCount="85">
  <si>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</si>
  <si>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</si>
  <si>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</si>
  <si>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</si>
  <si>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</si>
  <si>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</si>
  <si>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</si>
  <si>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</si>
  <si>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</si>
  <si>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</si>
  <si>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</si>
  <si>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</si>
  <si>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</si>
  <si>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</si>
  <si>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</si>
  <si>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</si>
  <si>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</si>
  <si>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</si>
  <si>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</si>
  <si>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</si>
  <si>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</si>
  <si>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</si>
  <si>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</si>
  <si>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</si>
  <si>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</si>
  <si>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</si>
  <si>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</si>
  <si>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</si>
  <si>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</si>
  <si>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</si>
  <si>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</si>
  <si>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</si>
  <si>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</si>
  <si>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</si>
  <si>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</si>
  <si>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</si>
  <si>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</si>
  <si>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</si>
  <si>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</si>
  <si>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</si>
  <si>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</si>
  <si>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</si>
  <si>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</si>
  <si>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</si>
  <si>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</si>
  <si>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</si>
  <si>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</si>
  <si>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</si>
  <si>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</si>
  <si>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</si>
  <si>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</si>
  <si>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</si>
  <si>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</si>
  <si>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</si>
  <si>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</si>
  <si>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</si>
  <si>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</si>
  <si>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</si>
  <si>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</si>
  <si>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</si>
  <si>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</si>
  <si>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</si>
  <si>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</si>
  <si>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</si>
  <si>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</si>
  <si>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</si>
  <si>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</si>
  <si>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</si>
  <si>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</si>
  <si>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</si>
  <si>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</si>
  <si>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</si>
  <si>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</si>
  <si>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</si>
  <si>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</si>
  <si>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</si>
  <si>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</si>
  <si>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</si>
  <si>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</si>
  <si>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</si>
  <si>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</si>
  <si>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</si>
  <si>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</si>
  <si>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Утверждено на заседании Комиссии по разработке Территориальной программы ОМС от 23.05.2025</t>
  </si>
  <si>
    <t>ОГБУЗ "Смоленская городская поликлиника"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</si>
</sst>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49" fontId="16" fillId="0" borderId="3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2"/>
  <sheetViews>
    <sheetView tabSelected="1" zoomScale="73" zoomScaleNormal="73" workbookViewId="0">
      <pane xSplit="11" ySplit="7" topLeftCell="L8" activePane="bottomRight" state="frozen"/>
      <selection pane="topRight" activeCell="K1" sqref="K1"/>
      <selection pane="bottomLeft" activeCell="A8" sqref="A8"/>
      <selection pane="bottomRight" activeCell="C8" sqref="C8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64.425781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1" t="s">
        <v>40</v>
      </c>
      <c r="D1" s="31"/>
      <c r="E1" s="31"/>
      <c r="F1" s="31"/>
      <c r="G1" s="31"/>
      <c r="H1" s="31"/>
      <c r="I1" s="31"/>
      <c r="J1" s="31"/>
      <c r="K1" s="31"/>
    </row>
    <row r="2" spans="1:11" ht="15.75">
      <c r="A2" s="6"/>
      <c r="B2" s="6"/>
      <c r="C2" s="31" t="s">
        <v>83</v>
      </c>
      <c r="D2" s="31"/>
      <c r="E2" s="31"/>
      <c r="F2" s="31"/>
      <c r="G2" s="31"/>
      <c r="H2" s="31"/>
      <c r="I2" s="31"/>
      <c r="J2" s="31"/>
      <c r="K2" s="31"/>
    </row>
    <row r="3" spans="1:11" ht="16.5" hidden="1" customHeight="1">
      <c r="A3" s="6"/>
      <c r="B3" s="6"/>
      <c r="C3" s="32"/>
      <c r="D3" s="32"/>
      <c r="E3" s="32"/>
      <c r="F3" s="32"/>
      <c r="G3" s="32"/>
      <c r="H3" s="32"/>
      <c r="I3" s="32"/>
      <c r="J3" s="32"/>
      <c r="K3" s="32"/>
    </row>
    <row r="4" spans="1:11" ht="43.5" customHeight="1">
      <c r="A4" s="33" t="s">
        <v>78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69" customHeight="1">
      <c r="A5" s="34" t="s">
        <v>52</v>
      </c>
      <c r="B5" s="35" t="s">
        <v>53</v>
      </c>
      <c r="C5" s="35" t="s">
        <v>0</v>
      </c>
      <c r="D5" s="36" t="s">
        <v>38</v>
      </c>
      <c r="E5" s="37"/>
      <c r="F5" s="38" t="s">
        <v>41</v>
      </c>
      <c r="G5" s="39"/>
      <c r="H5" s="38" t="s">
        <v>42</v>
      </c>
      <c r="I5" s="39"/>
      <c r="J5" s="38" t="s">
        <v>58</v>
      </c>
      <c r="K5" s="39"/>
    </row>
    <row r="6" spans="1:11" ht="20.25" customHeight="1">
      <c r="A6" s="34"/>
      <c r="B6" s="35"/>
      <c r="C6" s="35"/>
      <c r="D6" s="43" t="s">
        <v>1</v>
      </c>
      <c r="E6" s="13" t="s">
        <v>34</v>
      </c>
      <c r="F6" s="44" t="s">
        <v>1</v>
      </c>
      <c r="G6" s="2" t="s">
        <v>34</v>
      </c>
      <c r="H6" s="44" t="s">
        <v>1</v>
      </c>
      <c r="I6" s="2" t="s">
        <v>34</v>
      </c>
      <c r="J6" s="44" t="s">
        <v>1</v>
      </c>
      <c r="K6" s="2" t="s">
        <v>34</v>
      </c>
    </row>
    <row r="7" spans="1:11" ht="48.75" customHeight="1">
      <c r="A7" s="34"/>
      <c r="B7" s="35"/>
      <c r="C7" s="35"/>
      <c r="D7" s="43"/>
      <c r="E7" s="30" t="s">
        <v>1</v>
      </c>
      <c r="F7" s="45"/>
      <c r="G7" s="27" t="s">
        <v>1</v>
      </c>
      <c r="H7" s="45"/>
      <c r="I7" s="27" t="s">
        <v>1</v>
      </c>
      <c r="J7" s="45"/>
      <c r="K7" s="27" t="s">
        <v>1</v>
      </c>
    </row>
    <row r="8" spans="1:11" ht="31.5">
      <c r="A8" s="3">
        <v>1</v>
      </c>
      <c r="B8" s="18">
        <v>670001</v>
      </c>
      <c r="C8" s="17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19">
        <v>670002</v>
      </c>
      <c r="C9" s="17" t="s">
        <v>2</v>
      </c>
      <c r="D9" s="4">
        <f t="shared" ref="D9:E64" si="0">F9+H9+J9</f>
        <v>33671</v>
      </c>
      <c r="E9" s="5">
        <f t="shared" si="0"/>
        <v>1382</v>
      </c>
      <c r="F9" s="4">
        <v>6665</v>
      </c>
      <c r="G9" s="5">
        <v>278</v>
      </c>
      <c r="H9" s="4">
        <v>10113</v>
      </c>
      <c r="I9" s="5">
        <v>415</v>
      </c>
      <c r="J9" s="4">
        <v>16893</v>
      </c>
      <c r="K9" s="5">
        <v>689</v>
      </c>
    </row>
    <row r="10" spans="1:11" ht="31.5">
      <c r="A10" s="3">
        <v>3</v>
      </c>
      <c r="B10" s="19">
        <v>670003</v>
      </c>
      <c r="C10" s="17" t="s">
        <v>3</v>
      </c>
      <c r="D10" s="4">
        <f t="shared" si="0"/>
        <v>5000</v>
      </c>
      <c r="E10" s="5">
        <f t="shared" si="0"/>
        <v>35</v>
      </c>
      <c r="F10" s="4">
        <v>979</v>
      </c>
      <c r="G10" s="5">
        <v>7</v>
      </c>
      <c r="H10" s="4">
        <v>1504</v>
      </c>
      <c r="I10" s="5">
        <v>11</v>
      </c>
      <c r="J10" s="4">
        <v>2517</v>
      </c>
      <c r="K10" s="5">
        <v>17</v>
      </c>
    </row>
    <row r="11" spans="1:11" ht="31.5">
      <c r="A11" s="3">
        <v>4</v>
      </c>
      <c r="B11" s="18">
        <v>670004</v>
      </c>
      <c r="C11" s="17" t="s">
        <v>4</v>
      </c>
      <c r="D11" s="4">
        <f t="shared" si="0"/>
        <v>0</v>
      </c>
      <c r="E11" s="5">
        <f t="shared" si="0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31.5">
      <c r="A12" s="3">
        <v>5</v>
      </c>
      <c r="B12" s="19">
        <v>670005</v>
      </c>
      <c r="C12" s="17" t="s">
        <v>5</v>
      </c>
      <c r="D12" s="4">
        <f t="shared" si="0"/>
        <v>6441</v>
      </c>
      <c r="E12" s="5">
        <f t="shared" si="0"/>
        <v>500</v>
      </c>
      <c r="F12" s="4">
        <v>1258</v>
      </c>
      <c r="G12" s="5">
        <v>100</v>
      </c>
      <c r="H12" s="4">
        <v>1940</v>
      </c>
      <c r="I12" s="5">
        <v>150</v>
      </c>
      <c r="J12" s="4">
        <v>3243</v>
      </c>
      <c r="K12" s="5">
        <v>250</v>
      </c>
    </row>
    <row r="13" spans="1:11" ht="15.75">
      <c r="A13" s="3">
        <v>6</v>
      </c>
      <c r="B13" s="19">
        <v>670012</v>
      </c>
      <c r="C13" s="17" t="s">
        <v>59</v>
      </c>
      <c r="D13" s="4">
        <f t="shared" si="0"/>
        <v>0</v>
      </c>
      <c r="E13" s="5">
        <f t="shared" si="0"/>
        <v>0</v>
      </c>
      <c r="F13" s="4">
        <v>0</v>
      </c>
      <c r="G13" s="5">
        <v>0</v>
      </c>
      <c r="H13" s="4">
        <v>0</v>
      </c>
      <c r="I13" s="5">
        <v>0</v>
      </c>
      <c r="J13" s="4">
        <v>0</v>
      </c>
      <c r="K13" s="5">
        <v>0</v>
      </c>
    </row>
    <row r="14" spans="1:11" ht="15.75">
      <c r="A14" s="3">
        <v>7</v>
      </c>
      <c r="B14" s="19">
        <v>670013</v>
      </c>
      <c r="C14" s="17" t="s">
        <v>18</v>
      </c>
      <c r="D14" s="4">
        <f t="shared" si="0"/>
        <v>577</v>
      </c>
      <c r="E14" s="5">
        <f t="shared" si="0"/>
        <v>0</v>
      </c>
      <c r="F14" s="4">
        <v>101</v>
      </c>
      <c r="G14" s="5">
        <v>0</v>
      </c>
      <c r="H14" s="4">
        <v>176</v>
      </c>
      <c r="I14" s="5">
        <v>0</v>
      </c>
      <c r="J14" s="4">
        <v>300</v>
      </c>
      <c r="K14" s="5">
        <v>0</v>
      </c>
    </row>
    <row r="15" spans="1:11" ht="15.75">
      <c r="A15" s="3">
        <v>8</v>
      </c>
      <c r="B15" s="19">
        <v>670015</v>
      </c>
      <c r="C15" s="17" t="s">
        <v>19</v>
      </c>
      <c r="D15" s="4">
        <f t="shared" si="0"/>
        <v>3221</v>
      </c>
      <c r="E15" s="5">
        <f t="shared" si="0"/>
        <v>0</v>
      </c>
      <c r="F15" s="4">
        <v>620</v>
      </c>
      <c r="G15" s="5">
        <v>0</v>
      </c>
      <c r="H15" s="4">
        <v>971</v>
      </c>
      <c r="I15" s="5">
        <v>0</v>
      </c>
      <c r="J15" s="4">
        <v>1630</v>
      </c>
      <c r="K15" s="5">
        <v>0</v>
      </c>
    </row>
    <row r="16" spans="1:11" ht="15.75">
      <c r="A16" s="3">
        <v>9</v>
      </c>
      <c r="B16" s="19">
        <v>670017</v>
      </c>
      <c r="C16" s="17" t="s">
        <v>20</v>
      </c>
      <c r="D16" s="4">
        <f t="shared" si="0"/>
        <v>1280</v>
      </c>
      <c r="E16" s="5">
        <f t="shared" si="0"/>
        <v>0</v>
      </c>
      <c r="F16" s="4">
        <v>235</v>
      </c>
      <c r="G16" s="5">
        <v>0</v>
      </c>
      <c r="H16" s="4">
        <v>389</v>
      </c>
      <c r="I16" s="5">
        <v>0</v>
      </c>
      <c r="J16" s="4">
        <v>656</v>
      </c>
      <c r="K16" s="5">
        <v>0</v>
      </c>
    </row>
    <row r="17" spans="1:11" ht="15.75">
      <c r="A17" s="3">
        <v>10</v>
      </c>
      <c r="B17" s="19">
        <v>670018</v>
      </c>
      <c r="C17" s="17" t="s">
        <v>21</v>
      </c>
      <c r="D17" s="4">
        <f t="shared" si="0"/>
        <v>2184</v>
      </c>
      <c r="E17" s="5">
        <f t="shared" si="0"/>
        <v>0</v>
      </c>
      <c r="F17" s="4">
        <v>415</v>
      </c>
      <c r="G17" s="5">
        <v>0</v>
      </c>
      <c r="H17" s="4">
        <v>658</v>
      </c>
      <c r="I17" s="5">
        <v>0</v>
      </c>
      <c r="J17" s="4">
        <v>1111</v>
      </c>
      <c r="K17" s="5">
        <v>0</v>
      </c>
    </row>
    <row r="18" spans="1:11" ht="15.75">
      <c r="A18" s="3">
        <v>11</v>
      </c>
      <c r="B18" s="19">
        <v>670020</v>
      </c>
      <c r="C18" s="17" t="s">
        <v>74</v>
      </c>
      <c r="D18" s="4">
        <f t="shared" si="0"/>
        <v>1200</v>
      </c>
      <c r="E18" s="5">
        <f t="shared" si="0"/>
        <v>0</v>
      </c>
      <c r="F18" s="4">
        <v>227</v>
      </c>
      <c r="G18" s="5">
        <v>0</v>
      </c>
      <c r="H18" s="4">
        <v>364</v>
      </c>
      <c r="I18" s="5">
        <v>0</v>
      </c>
      <c r="J18" s="4">
        <v>609</v>
      </c>
      <c r="K18" s="5">
        <v>0</v>
      </c>
    </row>
    <row r="19" spans="1:11" ht="15.75">
      <c r="A19" s="3">
        <v>12</v>
      </c>
      <c r="B19" s="19">
        <v>670022</v>
      </c>
      <c r="C19" s="17" t="s">
        <v>22</v>
      </c>
      <c r="D19" s="4">
        <f t="shared" si="0"/>
        <v>596</v>
      </c>
      <c r="E19" s="5">
        <f t="shared" si="0"/>
        <v>0</v>
      </c>
      <c r="F19" s="4">
        <v>108</v>
      </c>
      <c r="G19" s="5">
        <v>0</v>
      </c>
      <c r="H19" s="4">
        <v>181</v>
      </c>
      <c r="I19" s="5">
        <v>0</v>
      </c>
      <c r="J19" s="4">
        <v>307</v>
      </c>
      <c r="K19" s="5">
        <v>0</v>
      </c>
    </row>
    <row r="20" spans="1:11" ht="15.75">
      <c r="A20" s="3">
        <v>13</v>
      </c>
      <c r="B20" s="19">
        <v>670023</v>
      </c>
      <c r="C20" s="17" t="s">
        <v>23</v>
      </c>
      <c r="D20" s="4">
        <f t="shared" si="0"/>
        <v>990</v>
      </c>
      <c r="E20" s="5">
        <f t="shared" si="0"/>
        <v>0</v>
      </c>
      <c r="F20" s="4">
        <v>188</v>
      </c>
      <c r="G20" s="5">
        <v>0</v>
      </c>
      <c r="H20" s="4">
        <v>300</v>
      </c>
      <c r="I20" s="5">
        <v>0</v>
      </c>
      <c r="J20" s="4">
        <v>502</v>
      </c>
      <c r="K20" s="5">
        <v>0</v>
      </c>
    </row>
    <row r="21" spans="1:11" ht="15.75">
      <c r="A21" s="3">
        <v>14</v>
      </c>
      <c r="B21" s="20">
        <v>670024</v>
      </c>
      <c r="C21" s="17" t="s">
        <v>47</v>
      </c>
      <c r="D21" s="4">
        <f t="shared" si="0"/>
        <v>760</v>
      </c>
      <c r="E21" s="5">
        <f t="shared" si="0"/>
        <v>0</v>
      </c>
      <c r="F21" s="4">
        <v>141</v>
      </c>
      <c r="G21" s="5">
        <v>0</v>
      </c>
      <c r="H21" s="4">
        <v>234</v>
      </c>
      <c r="I21" s="5">
        <v>0</v>
      </c>
      <c r="J21" s="4">
        <v>385</v>
      </c>
      <c r="K21" s="5">
        <v>0</v>
      </c>
    </row>
    <row r="22" spans="1:11" ht="15.75">
      <c r="A22" s="3">
        <v>15</v>
      </c>
      <c r="B22" s="19">
        <v>670026</v>
      </c>
      <c r="C22" s="17" t="s">
        <v>36</v>
      </c>
      <c r="D22" s="4">
        <f t="shared" si="0"/>
        <v>2394</v>
      </c>
      <c r="E22" s="5">
        <f t="shared" si="0"/>
        <v>0</v>
      </c>
      <c r="F22" s="4">
        <v>461</v>
      </c>
      <c r="G22" s="5">
        <v>0</v>
      </c>
      <c r="H22" s="4">
        <v>722</v>
      </c>
      <c r="I22" s="5">
        <v>0</v>
      </c>
      <c r="J22" s="4">
        <v>1211</v>
      </c>
      <c r="K22" s="5">
        <v>0</v>
      </c>
    </row>
    <row r="23" spans="1:11" ht="15.75">
      <c r="A23" s="3">
        <v>16</v>
      </c>
      <c r="B23" s="19">
        <v>670027</v>
      </c>
      <c r="C23" s="17" t="s">
        <v>24</v>
      </c>
      <c r="D23" s="4">
        <f t="shared" si="0"/>
        <v>8621</v>
      </c>
      <c r="E23" s="5">
        <f t="shared" si="0"/>
        <v>0</v>
      </c>
      <c r="F23" s="4">
        <v>1689</v>
      </c>
      <c r="G23" s="5">
        <v>0</v>
      </c>
      <c r="H23" s="4">
        <v>2590</v>
      </c>
      <c r="I23" s="5">
        <v>0</v>
      </c>
      <c r="J23" s="4">
        <v>4342</v>
      </c>
      <c r="K23" s="5">
        <v>0</v>
      </c>
    </row>
    <row r="24" spans="1:11" ht="15.75">
      <c r="A24" s="3">
        <v>17</v>
      </c>
      <c r="B24" s="19">
        <v>670028</v>
      </c>
      <c r="C24" s="17" t="s">
        <v>25</v>
      </c>
      <c r="D24" s="4">
        <f t="shared" si="0"/>
        <v>3100</v>
      </c>
      <c r="E24" s="5">
        <f t="shared" si="0"/>
        <v>0</v>
      </c>
      <c r="F24" s="4">
        <v>586</v>
      </c>
      <c r="G24" s="5">
        <v>0</v>
      </c>
      <c r="H24" s="4">
        <v>940</v>
      </c>
      <c r="I24" s="5">
        <v>0</v>
      </c>
      <c r="J24" s="4">
        <v>1574</v>
      </c>
      <c r="K24" s="5">
        <v>0</v>
      </c>
    </row>
    <row r="25" spans="1:11" ht="15.75">
      <c r="A25" s="3">
        <v>18</v>
      </c>
      <c r="B25" s="19">
        <v>670029</v>
      </c>
      <c r="C25" s="17" t="s">
        <v>60</v>
      </c>
      <c r="D25" s="4">
        <f t="shared" si="0"/>
        <v>9068</v>
      </c>
      <c r="E25" s="5">
        <f t="shared" si="0"/>
        <v>0</v>
      </c>
      <c r="F25" s="4">
        <v>1772</v>
      </c>
      <c r="G25" s="5">
        <v>0</v>
      </c>
      <c r="H25" s="4">
        <v>2735</v>
      </c>
      <c r="I25" s="5">
        <v>0</v>
      </c>
      <c r="J25" s="4">
        <v>4561</v>
      </c>
      <c r="K25" s="5">
        <v>0</v>
      </c>
    </row>
    <row r="26" spans="1:11" ht="16.5" customHeight="1">
      <c r="A26" s="3">
        <v>19</v>
      </c>
      <c r="B26" s="19">
        <v>670030</v>
      </c>
      <c r="C26" s="17" t="s">
        <v>73</v>
      </c>
      <c r="D26" s="4">
        <f t="shared" si="0"/>
        <v>1337</v>
      </c>
      <c r="E26" s="5">
        <f t="shared" si="0"/>
        <v>0</v>
      </c>
      <c r="F26" s="4">
        <v>251</v>
      </c>
      <c r="G26" s="5">
        <v>0</v>
      </c>
      <c r="H26" s="4">
        <v>407</v>
      </c>
      <c r="I26" s="5">
        <v>0</v>
      </c>
      <c r="J26" s="4">
        <v>679</v>
      </c>
      <c r="K26" s="5">
        <v>0</v>
      </c>
    </row>
    <row r="27" spans="1:11" ht="15.75">
      <c r="A27" s="3">
        <v>20</v>
      </c>
      <c r="B27" s="19">
        <v>670033</v>
      </c>
      <c r="C27" s="17" t="s">
        <v>27</v>
      </c>
      <c r="D27" s="4">
        <f t="shared" si="0"/>
        <v>781</v>
      </c>
      <c r="E27" s="5">
        <f t="shared" si="0"/>
        <v>0</v>
      </c>
      <c r="F27" s="4">
        <v>142</v>
      </c>
      <c r="G27" s="5">
        <v>0</v>
      </c>
      <c r="H27" s="4">
        <v>237</v>
      </c>
      <c r="I27" s="5">
        <v>0</v>
      </c>
      <c r="J27" s="4">
        <v>402</v>
      </c>
      <c r="K27" s="5">
        <v>0</v>
      </c>
    </row>
    <row r="28" spans="1:11" ht="15.75">
      <c r="A28" s="3">
        <v>21</v>
      </c>
      <c r="B28" s="19">
        <v>670036</v>
      </c>
      <c r="C28" s="17" t="s">
        <v>28</v>
      </c>
      <c r="D28" s="4">
        <f t="shared" si="0"/>
        <v>6727</v>
      </c>
      <c r="E28" s="5">
        <f t="shared" si="0"/>
        <v>0</v>
      </c>
      <c r="F28" s="4">
        <v>1307</v>
      </c>
      <c r="G28" s="5">
        <v>0</v>
      </c>
      <c r="H28" s="4">
        <v>2025</v>
      </c>
      <c r="I28" s="5">
        <v>0</v>
      </c>
      <c r="J28" s="4">
        <v>3395</v>
      </c>
      <c r="K28" s="5">
        <v>0</v>
      </c>
    </row>
    <row r="29" spans="1:11" ht="15.75">
      <c r="A29" s="3">
        <v>22</v>
      </c>
      <c r="B29" s="19">
        <v>670039</v>
      </c>
      <c r="C29" s="17" t="s">
        <v>11</v>
      </c>
      <c r="D29" s="4">
        <f t="shared" si="0"/>
        <v>0</v>
      </c>
      <c r="E29" s="5">
        <f t="shared" si="0"/>
        <v>0</v>
      </c>
      <c r="F29" s="4">
        <v>0</v>
      </c>
      <c r="G29" s="5">
        <v>0</v>
      </c>
      <c r="H29" s="4">
        <v>0</v>
      </c>
      <c r="I29" s="5">
        <v>0</v>
      </c>
      <c r="J29" s="4">
        <v>0</v>
      </c>
      <c r="K29" s="5">
        <v>0</v>
      </c>
    </row>
    <row r="30" spans="1:11" ht="15.75">
      <c r="A30" s="3">
        <v>23</v>
      </c>
      <c r="B30" s="19">
        <v>670040</v>
      </c>
      <c r="C30" s="17" t="s">
        <v>12</v>
      </c>
      <c r="D30" s="4">
        <f t="shared" si="0"/>
        <v>0</v>
      </c>
      <c r="E30" s="5">
        <f t="shared" si="0"/>
        <v>0</v>
      </c>
      <c r="F30" s="4">
        <v>0</v>
      </c>
      <c r="G30" s="5">
        <v>0</v>
      </c>
      <c r="H30" s="4">
        <v>0</v>
      </c>
      <c r="I30" s="5">
        <v>0</v>
      </c>
      <c r="J30" s="4">
        <v>0</v>
      </c>
      <c r="K30" s="5">
        <v>0</v>
      </c>
    </row>
    <row r="31" spans="1:11" ht="15.75">
      <c r="A31" s="3">
        <v>24</v>
      </c>
      <c r="B31" s="19">
        <v>670041</v>
      </c>
      <c r="C31" s="17" t="s">
        <v>13</v>
      </c>
      <c r="D31" s="4">
        <f t="shared" si="0"/>
        <v>0</v>
      </c>
      <c r="E31" s="5">
        <f t="shared" si="0"/>
        <v>0</v>
      </c>
      <c r="F31" s="4">
        <v>0</v>
      </c>
      <c r="G31" s="5">
        <v>0</v>
      </c>
      <c r="H31" s="4">
        <v>0</v>
      </c>
      <c r="I31" s="5">
        <v>0</v>
      </c>
      <c r="J31" s="4">
        <v>0</v>
      </c>
      <c r="K31" s="5">
        <v>0</v>
      </c>
    </row>
    <row r="32" spans="1:11" ht="15.75">
      <c r="A32" s="3">
        <v>25</v>
      </c>
      <c r="B32" s="19">
        <v>670042</v>
      </c>
      <c r="C32" s="17" t="s">
        <v>14</v>
      </c>
      <c r="D32" s="4">
        <f t="shared" si="0"/>
        <v>0</v>
      </c>
      <c r="E32" s="5">
        <f t="shared" si="0"/>
        <v>0</v>
      </c>
      <c r="F32" s="4">
        <v>0</v>
      </c>
      <c r="G32" s="5">
        <v>0</v>
      </c>
      <c r="H32" s="4">
        <v>0</v>
      </c>
      <c r="I32" s="5">
        <v>0</v>
      </c>
      <c r="J32" s="4">
        <v>0</v>
      </c>
      <c r="K32" s="5">
        <v>0</v>
      </c>
    </row>
    <row r="33" spans="1:11" ht="15.75">
      <c r="A33" s="3">
        <v>26</v>
      </c>
      <c r="B33" s="19">
        <v>670043</v>
      </c>
      <c r="C33" s="17" t="s">
        <v>15</v>
      </c>
      <c r="D33" s="4">
        <f t="shared" si="0"/>
        <v>0</v>
      </c>
      <c r="E33" s="5">
        <f t="shared" si="0"/>
        <v>0</v>
      </c>
      <c r="F33" s="4">
        <v>0</v>
      </c>
      <c r="G33" s="5">
        <v>0</v>
      </c>
      <c r="H33" s="4">
        <v>0</v>
      </c>
      <c r="I33" s="5">
        <v>0</v>
      </c>
      <c r="J33" s="4">
        <v>0</v>
      </c>
      <c r="K33" s="5">
        <v>0</v>
      </c>
    </row>
    <row r="34" spans="1:11" ht="15.75">
      <c r="A34" s="3">
        <v>27</v>
      </c>
      <c r="B34" s="19">
        <v>670044</v>
      </c>
      <c r="C34" s="17" t="s">
        <v>16</v>
      </c>
      <c r="D34" s="4">
        <f t="shared" si="0"/>
        <v>0</v>
      </c>
      <c r="E34" s="5">
        <f t="shared" si="0"/>
        <v>0</v>
      </c>
      <c r="F34" s="4">
        <v>0</v>
      </c>
      <c r="G34" s="5">
        <v>0</v>
      </c>
      <c r="H34" s="4">
        <v>0</v>
      </c>
      <c r="I34" s="5">
        <v>0</v>
      </c>
      <c r="J34" s="4">
        <v>0</v>
      </c>
      <c r="K34" s="5">
        <v>0</v>
      </c>
    </row>
    <row r="35" spans="1:11" ht="15.75">
      <c r="A35" s="3">
        <v>28</v>
      </c>
      <c r="B35" s="19">
        <v>670045</v>
      </c>
      <c r="C35" s="17" t="s">
        <v>84</v>
      </c>
      <c r="D35" s="4">
        <f t="shared" si="0"/>
        <v>0</v>
      </c>
      <c r="E35" s="5">
        <f t="shared" si="0"/>
        <v>0</v>
      </c>
      <c r="F35" s="4">
        <v>0</v>
      </c>
      <c r="G35" s="5">
        <v>0</v>
      </c>
      <c r="H35" s="4">
        <v>0</v>
      </c>
      <c r="I35" s="5">
        <v>0</v>
      </c>
      <c r="J35" s="4">
        <v>0</v>
      </c>
      <c r="K35" s="5">
        <v>0</v>
      </c>
    </row>
    <row r="36" spans="1:11" ht="15.75">
      <c r="A36" s="3">
        <v>29</v>
      </c>
      <c r="B36" s="18">
        <v>670046</v>
      </c>
      <c r="C36" s="17" t="s">
        <v>76</v>
      </c>
      <c r="D36" s="4">
        <f t="shared" si="0"/>
        <v>0</v>
      </c>
      <c r="E36" s="5">
        <f t="shared" si="0"/>
        <v>0</v>
      </c>
      <c r="F36" s="4">
        <v>0</v>
      </c>
      <c r="G36" s="5">
        <v>0</v>
      </c>
      <c r="H36" s="4">
        <v>0</v>
      </c>
      <c r="I36" s="5">
        <v>0</v>
      </c>
      <c r="J36" s="4">
        <v>0</v>
      </c>
      <c r="K36" s="5">
        <v>0</v>
      </c>
    </row>
    <row r="37" spans="1:11" ht="15.75">
      <c r="A37" s="3">
        <v>30</v>
      </c>
      <c r="B37" s="18">
        <v>670047</v>
      </c>
      <c r="C37" s="17" t="s">
        <v>61</v>
      </c>
      <c r="D37" s="4">
        <f t="shared" si="0"/>
        <v>0</v>
      </c>
      <c r="E37" s="5">
        <f t="shared" si="0"/>
        <v>0</v>
      </c>
      <c r="F37" s="4">
        <v>0</v>
      </c>
      <c r="G37" s="5">
        <v>0</v>
      </c>
      <c r="H37" s="4">
        <v>0</v>
      </c>
      <c r="I37" s="5">
        <v>0</v>
      </c>
      <c r="J37" s="4">
        <v>0</v>
      </c>
      <c r="K37" s="5">
        <v>0</v>
      </c>
    </row>
    <row r="38" spans="1:11" ht="15.75">
      <c r="A38" s="3">
        <v>31</v>
      </c>
      <c r="B38" s="19">
        <v>670048</v>
      </c>
      <c r="C38" s="17" t="s">
        <v>62</v>
      </c>
      <c r="D38" s="4">
        <f t="shared" si="0"/>
        <v>20092</v>
      </c>
      <c r="E38" s="5">
        <f t="shared" si="0"/>
        <v>286</v>
      </c>
      <c r="F38" s="4">
        <v>3980</v>
      </c>
      <c r="G38" s="5">
        <v>57</v>
      </c>
      <c r="H38" s="4">
        <v>6043</v>
      </c>
      <c r="I38" s="5">
        <v>86</v>
      </c>
      <c r="J38" s="4">
        <v>10069</v>
      </c>
      <c r="K38" s="5">
        <v>143</v>
      </c>
    </row>
    <row r="39" spans="1:11" ht="15.75">
      <c r="A39" s="3">
        <v>32</v>
      </c>
      <c r="B39" s="19">
        <v>670049</v>
      </c>
      <c r="C39" s="17" t="s">
        <v>77</v>
      </c>
      <c r="D39" s="4">
        <f t="shared" si="0"/>
        <v>282</v>
      </c>
      <c r="E39" s="5">
        <f t="shared" si="0"/>
        <v>0</v>
      </c>
      <c r="F39" s="4">
        <v>77</v>
      </c>
      <c r="G39" s="5">
        <v>0</v>
      </c>
      <c r="H39" s="4">
        <v>92</v>
      </c>
      <c r="I39" s="5">
        <v>0</v>
      </c>
      <c r="J39" s="4">
        <v>113</v>
      </c>
      <c r="K39" s="5">
        <v>0</v>
      </c>
    </row>
    <row r="40" spans="1:11" ht="15.75">
      <c r="A40" s="3">
        <v>33</v>
      </c>
      <c r="B40" s="19">
        <v>670050</v>
      </c>
      <c r="C40" s="17" t="s">
        <v>10</v>
      </c>
      <c r="D40" s="4">
        <f t="shared" si="0"/>
        <v>1550</v>
      </c>
      <c r="E40" s="5">
        <f t="shared" si="0"/>
        <v>0</v>
      </c>
      <c r="F40" s="4">
        <v>310</v>
      </c>
      <c r="G40" s="5">
        <v>0</v>
      </c>
      <c r="H40" s="4">
        <v>465</v>
      </c>
      <c r="I40" s="5">
        <v>0</v>
      </c>
      <c r="J40" s="4">
        <v>775</v>
      </c>
      <c r="K40" s="5">
        <v>0</v>
      </c>
    </row>
    <row r="41" spans="1:11" ht="15.75">
      <c r="A41" s="3">
        <v>34</v>
      </c>
      <c r="B41" s="18">
        <v>670051</v>
      </c>
      <c r="C41" s="17" t="s">
        <v>17</v>
      </c>
      <c r="D41" s="4">
        <f t="shared" si="0"/>
        <v>0</v>
      </c>
      <c r="E41" s="5">
        <f t="shared" si="0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6.5" customHeight="1">
      <c r="A42" s="3">
        <v>35</v>
      </c>
      <c r="B42" s="19">
        <v>670052</v>
      </c>
      <c r="C42" s="17" t="s">
        <v>43</v>
      </c>
      <c r="D42" s="4">
        <f t="shared" si="0"/>
        <v>2053</v>
      </c>
      <c r="E42" s="5">
        <f t="shared" si="0"/>
        <v>0</v>
      </c>
      <c r="F42" s="4">
        <v>398</v>
      </c>
      <c r="G42" s="5">
        <v>0</v>
      </c>
      <c r="H42" s="4">
        <v>619</v>
      </c>
      <c r="I42" s="5">
        <v>0</v>
      </c>
      <c r="J42" s="4">
        <v>1036</v>
      </c>
      <c r="K42" s="5">
        <v>0</v>
      </c>
    </row>
    <row r="43" spans="1:11" ht="15.75">
      <c r="A43" s="3">
        <v>36</v>
      </c>
      <c r="B43" s="19">
        <v>670053</v>
      </c>
      <c r="C43" s="17" t="s">
        <v>26</v>
      </c>
      <c r="D43" s="4">
        <f t="shared" si="0"/>
        <v>0</v>
      </c>
      <c r="E43" s="5">
        <f t="shared" si="0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19">
        <v>670054</v>
      </c>
      <c r="C44" s="17" t="s">
        <v>9</v>
      </c>
      <c r="D44" s="4">
        <f t="shared" si="0"/>
        <v>19011</v>
      </c>
      <c r="E44" s="5">
        <f t="shared" si="0"/>
        <v>845</v>
      </c>
      <c r="F44" s="4">
        <v>3750</v>
      </c>
      <c r="G44" s="5">
        <v>168</v>
      </c>
      <c r="H44" s="4">
        <v>5720</v>
      </c>
      <c r="I44" s="5">
        <v>257</v>
      </c>
      <c r="J44" s="4">
        <v>9541</v>
      </c>
      <c r="K44" s="5">
        <v>420</v>
      </c>
    </row>
    <row r="45" spans="1:11" ht="15.75">
      <c r="A45" s="3">
        <v>38</v>
      </c>
      <c r="B45" s="18">
        <v>670055</v>
      </c>
      <c r="C45" s="17" t="s">
        <v>48</v>
      </c>
      <c r="D45" s="4">
        <f t="shared" si="0"/>
        <v>0</v>
      </c>
      <c r="E45" s="5">
        <f t="shared" si="0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9">
        <v>670056</v>
      </c>
      <c r="C46" s="17" t="s">
        <v>49</v>
      </c>
      <c r="D46" s="4">
        <f t="shared" si="0"/>
        <v>0</v>
      </c>
      <c r="E46" s="5">
        <f t="shared" si="0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5.75">
      <c r="A47" s="3">
        <v>40</v>
      </c>
      <c r="B47" s="19">
        <v>670057</v>
      </c>
      <c r="C47" s="17" t="s">
        <v>39</v>
      </c>
      <c r="D47" s="4">
        <f t="shared" si="0"/>
        <v>7400</v>
      </c>
      <c r="E47" s="5">
        <f t="shared" si="0"/>
        <v>245</v>
      </c>
      <c r="F47" s="4">
        <v>1449</v>
      </c>
      <c r="G47" s="5">
        <v>48</v>
      </c>
      <c r="H47" s="4">
        <v>2227</v>
      </c>
      <c r="I47" s="5">
        <v>74</v>
      </c>
      <c r="J47" s="4">
        <v>3724</v>
      </c>
      <c r="K47" s="5">
        <v>123</v>
      </c>
    </row>
    <row r="48" spans="1:11" ht="31.5">
      <c r="A48" s="3">
        <v>41</v>
      </c>
      <c r="B48" s="19">
        <v>670059</v>
      </c>
      <c r="C48" s="17" t="s">
        <v>7</v>
      </c>
      <c r="D48" s="4">
        <f t="shared" si="0"/>
        <v>2192</v>
      </c>
      <c r="E48" s="5">
        <f t="shared" si="0"/>
        <v>0</v>
      </c>
      <c r="F48" s="4">
        <v>437</v>
      </c>
      <c r="G48" s="5">
        <v>0</v>
      </c>
      <c r="H48" s="4">
        <v>657</v>
      </c>
      <c r="I48" s="5">
        <v>0</v>
      </c>
      <c r="J48" s="4">
        <v>1098</v>
      </c>
      <c r="K48" s="5">
        <v>0</v>
      </c>
    </row>
    <row r="49" spans="1:11" ht="15.75">
      <c r="A49" s="3">
        <v>42</v>
      </c>
      <c r="B49" s="18">
        <v>670063</v>
      </c>
      <c r="C49" s="17" t="s">
        <v>63</v>
      </c>
      <c r="D49" s="4">
        <f t="shared" si="0"/>
        <v>0</v>
      </c>
      <c r="E49" s="5">
        <f t="shared" si="0"/>
        <v>0</v>
      </c>
      <c r="F49" s="4">
        <v>0</v>
      </c>
      <c r="G49" s="5">
        <v>0</v>
      </c>
      <c r="H49" s="4">
        <v>0</v>
      </c>
      <c r="I49" s="5">
        <v>0</v>
      </c>
      <c r="J49" s="4">
        <v>0</v>
      </c>
      <c r="K49" s="5">
        <v>0</v>
      </c>
    </row>
    <row r="50" spans="1:11" ht="15.75">
      <c r="A50" s="3">
        <v>43</v>
      </c>
      <c r="B50" s="19">
        <v>670065</v>
      </c>
      <c r="C50" s="17" t="s">
        <v>29</v>
      </c>
      <c r="D50" s="4">
        <f t="shared" si="0"/>
        <v>0</v>
      </c>
      <c r="E50" s="5">
        <f t="shared" si="0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6.5" customHeight="1">
      <c r="A51" s="3">
        <v>44</v>
      </c>
      <c r="B51" s="18">
        <v>670066</v>
      </c>
      <c r="C51" s="17" t="s">
        <v>8</v>
      </c>
      <c r="D51" s="4">
        <f t="shared" si="0"/>
        <v>0</v>
      </c>
      <c r="E51" s="5">
        <f t="shared" si="0"/>
        <v>0</v>
      </c>
      <c r="F51" s="4">
        <v>0</v>
      </c>
      <c r="G51" s="5">
        <v>0</v>
      </c>
      <c r="H51" s="4">
        <v>0</v>
      </c>
      <c r="I51" s="5">
        <v>0</v>
      </c>
      <c r="J51" s="4">
        <v>0</v>
      </c>
      <c r="K51" s="5">
        <v>0</v>
      </c>
    </row>
    <row r="52" spans="1:11" ht="15.75">
      <c r="A52" s="3">
        <v>45</v>
      </c>
      <c r="B52" s="19">
        <v>670067</v>
      </c>
      <c r="C52" s="17" t="s">
        <v>50</v>
      </c>
      <c r="D52" s="4">
        <f t="shared" si="0"/>
        <v>67</v>
      </c>
      <c r="E52" s="5">
        <f t="shared" si="0"/>
        <v>0</v>
      </c>
      <c r="F52" s="4">
        <v>11</v>
      </c>
      <c r="G52" s="5">
        <v>0</v>
      </c>
      <c r="H52" s="4">
        <v>21</v>
      </c>
      <c r="I52" s="5">
        <v>0</v>
      </c>
      <c r="J52" s="4">
        <v>35</v>
      </c>
      <c r="K52" s="5">
        <v>0</v>
      </c>
    </row>
    <row r="53" spans="1:11" ht="15.75">
      <c r="A53" s="3">
        <v>46</v>
      </c>
      <c r="B53" s="26">
        <v>670070</v>
      </c>
      <c r="C53" s="24" t="s">
        <v>30</v>
      </c>
      <c r="D53" s="4">
        <f t="shared" si="0"/>
        <v>0</v>
      </c>
      <c r="E53" s="5">
        <f t="shared" si="0"/>
        <v>0</v>
      </c>
      <c r="F53" s="4">
        <v>0</v>
      </c>
      <c r="G53" s="5">
        <v>0</v>
      </c>
      <c r="H53" s="4">
        <v>0</v>
      </c>
      <c r="I53" s="5">
        <v>0</v>
      </c>
      <c r="J53" s="4">
        <v>0</v>
      </c>
      <c r="K53" s="5">
        <v>0</v>
      </c>
    </row>
    <row r="54" spans="1:11" ht="15.75">
      <c r="A54" s="3">
        <v>47</v>
      </c>
      <c r="B54" s="26">
        <v>670072</v>
      </c>
      <c r="C54" s="17" t="s">
        <v>35</v>
      </c>
      <c r="D54" s="4">
        <f t="shared" si="0"/>
        <v>0</v>
      </c>
      <c r="E54" s="5">
        <f t="shared" si="0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1">
        <v>670081</v>
      </c>
      <c r="C55" s="15" t="s">
        <v>64</v>
      </c>
      <c r="D55" s="4">
        <f t="shared" si="0"/>
        <v>0</v>
      </c>
      <c r="E55" s="5">
        <f t="shared" si="0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5.75">
      <c r="A56" s="3">
        <v>49</v>
      </c>
      <c r="B56" s="19">
        <v>670082</v>
      </c>
      <c r="C56" s="15" t="s">
        <v>33</v>
      </c>
      <c r="D56" s="4">
        <f t="shared" si="0"/>
        <v>0</v>
      </c>
      <c r="E56" s="5">
        <f t="shared" si="0"/>
        <v>0</v>
      </c>
      <c r="F56" s="4">
        <v>0</v>
      </c>
      <c r="G56" s="5">
        <v>0</v>
      </c>
      <c r="H56" s="4">
        <v>0</v>
      </c>
      <c r="I56" s="5">
        <v>0</v>
      </c>
      <c r="J56" s="4">
        <v>0</v>
      </c>
      <c r="K56" s="5">
        <v>0</v>
      </c>
    </row>
    <row r="57" spans="1:11" ht="15.75">
      <c r="A57" s="3">
        <v>50</v>
      </c>
      <c r="B57" s="18">
        <v>670084</v>
      </c>
      <c r="C57" s="17" t="s">
        <v>31</v>
      </c>
      <c r="D57" s="4">
        <f t="shared" si="0"/>
        <v>0</v>
      </c>
      <c r="E57" s="5">
        <f t="shared" si="0"/>
        <v>0</v>
      </c>
      <c r="F57" s="4">
        <v>0</v>
      </c>
      <c r="G57" s="5">
        <v>0</v>
      </c>
      <c r="H57" s="4">
        <v>0</v>
      </c>
      <c r="I57" s="5">
        <v>0</v>
      </c>
      <c r="J57" s="4">
        <v>0</v>
      </c>
      <c r="K57" s="5">
        <v>0</v>
      </c>
    </row>
    <row r="58" spans="1:11" ht="15.75">
      <c r="A58" s="3">
        <v>51</v>
      </c>
      <c r="B58" s="19">
        <v>670090</v>
      </c>
      <c r="C58" s="17" t="s">
        <v>46</v>
      </c>
      <c r="D58" s="4">
        <f t="shared" si="0"/>
        <v>0</v>
      </c>
      <c r="E58" s="5">
        <f t="shared" si="0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19">
        <v>670097</v>
      </c>
      <c r="C59" s="17" t="s">
        <v>32</v>
      </c>
      <c r="D59" s="4">
        <f t="shared" si="0"/>
        <v>0</v>
      </c>
      <c r="E59" s="5">
        <f t="shared" si="0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9">
        <v>670099</v>
      </c>
      <c r="C60" s="17" t="s">
        <v>82</v>
      </c>
      <c r="D60" s="4">
        <f t="shared" si="0"/>
        <v>0</v>
      </c>
      <c r="E60" s="5">
        <f t="shared" si="0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18">
        <v>670104</v>
      </c>
      <c r="C61" s="15" t="s">
        <v>65</v>
      </c>
      <c r="D61" s="4">
        <f t="shared" si="0"/>
        <v>0</v>
      </c>
      <c r="E61" s="5">
        <f t="shared" si="0"/>
        <v>0</v>
      </c>
      <c r="F61" s="4">
        <v>0</v>
      </c>
      <c r="G61" s="5">
        <v>0</v>
      </c>
      <c r="H61" s="4">
        <v>0</v>
      </c>
      <c r="I61" s="5">
        <v>0</v>
      </c>
      <c r="J61" s="4">
        <v>0</v>
      </c>
      <c r="K61" s="5">
        <v>0</v>
      </c>
    </row>
    <row r="62" spans="1:11" ht="15.75">
      <c r="A62" s="3">
        <v>55</v>
      </c>
      <c r="B62" s="26">
        <v>670123</v>
      </c>
      <c r="C62" s="15" t="s">
        <v>54</v>
      </c>
      <c r="D62" s="4">
        <f t="shared" si="0"/>
        <v>0</v>
      </c>
      <c r="E62" s="5">
        <f t="shared" si="0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2">
        <v>670125</v>
      </c>
      <c r="C63" s="15" t="s">
        <v>44</v>
      </c>
      <c r="D63" s="4">
        <f t="shared" si="0"/>
        <v>0</v>
      </c>
      <c r="E63" s="5">
        <f t="shared" si="0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6">
        <v>670129</v>
      </c>
      <c r="C64" s="15" t="s">
        <v>45</v>
      </c>
      <c r="D64" s="4">
        <f t="shared" si="0"/>
        <v>0</v>
      </c>
      <c r="E64" s="5">
        <f t="shared" si="0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6.5" customHeight="1">
      <c r="A65" s="3">
        <v>58</v>
      </c>
      <c r="B65" s="26">
        <v>670136</v>
      </c>
      <c r="C65" s="15" t="s">
        <v>66</v>
      </c>
      <c r="D65" s="4">
        <f t="shared" ref="D65:E78" si="1">F65+H65+J65</f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6">
        <v>670139</v>
      </c>
      <c r="C66" s="15" t="s">
        <v>67</v>
      </c>
      <c r="D66" s="4">
        <f t="shared" si="1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23">
        <v>670141</v>
      </c>
      <c r="C67" s="15" t="s">
        <v>68</v>
      </c>
      <c r="D67" s="4">
        <f t="shared" si="1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18">
        <v>670145</v>
      </c>
      <c r="C68" s="17" t="s">
        <v>69</v>
      </c>
      <c r="D68" s="4">
        <f t="shared" si="1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18">
        <v>670147</v>
      </c>
      <c r="C69" s="17" t="s">
        <v>70</v>
      </c>
      <c r="D69" s="4">
        <f t="shared" si="1"/>
        <v>1500</v>
      </c>
      <c r="E69" s="5">
        <f t="shared" si="1"/>
        <v>0</v>
      </c>
      <c r="F69" s="4">
        <v>278</v>
      </c>
      <c r="G69" s="5">
        <v>0</v>
      </c>
      <c r="H69" s="4">
        <v>421</v>
      </c>
      <c r="I69" s="5">
        <v>0</v>
      </c>
      <c r="J69" s="4">
        <v>801</v>
      </c>
      <c r="K69" s="5">
        <v>0</v>
      </c>
    </row>
    <row r="70" spans="1:11" ht="31.5">
      <c r="A70" s="3">
        <v>63</v>
      </c>
      <c r="B70" s="18">
        <v>670148</v>
      </c>
      <c r="C70" s="25" t="s">
        <v>79</v>
      </c>
      <c r="D70" s="4">
        <f t="shared" si="1"/>
        <v>404</v>
      </c>
      <c r="E70" s="5">
        <f t="shared" si="1"/>
        <v>0</v>
      </c>
      <c r="F70" s="4">
        <v>77</v>
      </c>
      <c r="G70" s="5">
        <v>0</v>
      </c>
      <c r="H70" s="4">
        <v>123</v>
      </c>
      <c r="I70" s="5">
        <v>0</v>
      </c>
      <c r="J70" s="4">
        <v>204</v>
      </c>
      <c r="K70" s="5">
        <v>0</v>
      </c>
    </row>
    <row r="71" spans="1:11" ht="15.75">
      <c r="A71" s="3">
        <v>64</v>
      </c>
      <c r="B71" s="18">
        <v>670150</v>
      </c>
      <c r="C71" s="17" t="s">
        <v>81</v>
      </c>
      <c r="D71" s="4">
        <f t="shared" si="1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670155</v>
      </c>
      <c r="C72" s="17" t="s">
        <v>51</v>
      </c>
      <c r="D72" s="4">
        <f t="shared" si="1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31.5">
      <c r="A73" s="3">
        <v>66</v>
      </c>
      <c r="B73" s="19">
        <v>670156</v>
      </c>
      <c r="C73" s="16" t="s">
        <v>71</v>
      </c>
      <c r="D73" s="4">
        <f t="shared" si="1"/>
        <v>0</v>
      </c>
      <c r="E73" s="5">
        <f t="shared" si="1"/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19">
        <v>670157</v>
      </c>
      <c r="C74" s="17" t="s">
        <v>57</v>
      </c>
      <c r="D74" s="4">
        <f t="shared" si="1"/>
        <v>8453</v>
      </c>
      <c r="E74" s="5">
        <f t="shared" si="1"/>
        <v>0</v>
      </c>
      <c r="F74" s="4">
        <v>1652</v>
      </c>
      <c r="G74" s="5">
        <v>0</v>
      </c>
      <c r="H74" s="4">
        <v>2541</v>
      </c>
      <c r="I74" s="5">
        <v>0</v>
      </c>
      <c r="J74" s="4">
        <v>4260</v>
      </c>
      <c r="K74" s="5">
        <v>0</v>
      </c>
    </row>
    <row r="75" spans="1:11" ht="15.75">
      <c r="A75" s="3">
        <v>68</v>
      </c>
      <c r="B75" s="18">
        <v>670162</v>
      </c>
      <c r="C75" s="17" t="s">
        <v>72</v>
      </c>
      <c r="D75" s="4">
        <f t="shared" si="1"/>
        <v>0</v>
      </c>
      <c r="E75" s="5">
        <f t="shared" si="1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18">
        <v>670164</v>
      </c>
      <c r="C76" s="15" t="s">
        <v>75</v>
      </c>
      <c r="D76" s="4">
        <f t="shared" ref="D76" si="2">F76+H76+J76</f>
        <v>0</v>
      </c>
      <c r="E76" s="5">
        <f t="shared" ref="E76" si="3">G76+I76+K76</f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18">
        <v>670165</v>
      </c>
      <c r="C77" s="15" t="s">
        <v>80</v>
      </c>
      <c r="D77" s="4">
        <f t="shared" si="1"/>
        <v>0</v>
      </c>
      <c r="E77" s="5">
        <f t="shared" si="1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s="9" customFormat="1" ht="15.75">
      <c r="A78" s="7"/>
      <c r="B78" s="7"/>
      <c r="C78" s="8" t="s">
        <v>37</v>
      </c>
      <c r="D78" s="11">
        <f t="shared" si="1"/>
        <v>150952</v>
      </c>
      <c r="E78" s="12">
        <f t="shared" si="1"/>
        <v>3293</v>
      </c>
      <c r="F78" s="29">
        <f>SUM(F8:F77)</f>
        <v>29564</v>
      </c>
      <c r="G78" s="28">
        <f t="shared" ref="G78:K78" si="4">SUM(G8:G77)</f>
        <v>658</v>
      </c>
      <c r="H78" s="29">
        <f t="shared" si="4"/>
        <v>45415</v>
      </c>
      <c r="I78" s="28">
        <f t="shared" si="4"/>
        <v>993</v>
      </c>
      <c r="J78" s="29">
        <f t="shared" si="4"/>
        <v>75973</v>
      </c>
      <c r="K78" s="28">
        <f t="shared" si="4"/>
        <v>1642</v>
      </c>
    </row>
    <row r="79" spans="1:11" ht="15.75">
      <c r="C79" s="14" t="s">
        <v>55</v>
      </c>
      <c r="D79" s="11">
        <v>7472</v>
      </c>
      <c r="E79" s="46"/>
      <c r="F79" s="47"/>
      <c r="G79" s="47"/>
      <c r="H79" s="47"/>
      <c r="I79" s="47"/>
      <c r="J79" s="47"/>
      <c r="K79" s="48"/>
    </row>
    <row r="80" spans="1:11" ht="18" customHeight="1">
      <c r="C80" s="8" t="s">
        <v>56</v>
      </c>
      <c r="D80" s="11">
        <f>D78+D79</f>
        <v>158424</v>
      </c>
      <c r="E80" s="40"/>
      <c r="F80" s="41"/>
      <c r="G80" s="41"/>
      <c r="H80" s="41"/>
      <c r="I80" s="41"/>
      <c r="J80" s="41"/>
      <c r="K80" s="42"/>
    </row>
    <row r="81" spans="4:11">
      <c r="J81" s="10"/>
    </row>
    <row r="82" spans="4:11">
      <c r="D82" s="10"/>
      <c r="F82" s="10"/>
      <c r="G82" s="10"/>
      <c r="H82" s="10"/>
      <c r="I82" s="10"/>
      <c r="J82" s="10"/>
      <c r="K82" s="10"/>
    </row>
  </sheetData>
  <mergeCells count="17">
    <mergeCell ref="E80:K80"/>
    <mergeCell ref="J5:K5"/>
    <mergeCell ref="D6:D7"/>
    <mergeCell ref="F6:F7"/>
    <mergeCell ref="H6:H7"/>
    <mergeCell ref="J6:J7"/>
    <mergeCell ref="E79:K79"/>
    <mergeCell ref="C1:K1"/>
    <mergeCell ref="C2:K2"/>
    <mergeCell ref="C3:K3"/>
    <mergeCell ref="A4:K4"/>
    <mergeCell ref="A5:A7"/>
    <mergeCell ref="B5:B7"/>
    <mergeCell ref="C5:C7"/>
    <mergeCell ref="D5:E5"/>
    <mergeCell ref="F5:G5"/>
    <mergeCell ref="H5:I5"/>
  </mergeCells>
  <pageMargins left="0.31496062992125984" right="0.31496062992125984" top="0.27" bottom="0.19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2025-05-27T04:35:48Z</cp:lastPrinted>
  <dcterms:created xsi:type="dcterms:W3CDTF">2018-11-28T08:28:28Z</dcterms:created>
  <dcterms:modified xsi:type="dcterms:W3CDTF">2025-05-28T08:09:50Z</dcterms:modified>
</cp:coreProperties>
</file>