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/>
</workbook>
</file>

<file path=xl/calcChain.xml><?xml version="1.0" encoding="utf-8"?>
<calcChain xmlns="http://schemas.openxmlformats.org/spreadsheetml/2006/main">
  <c r="BS93" i="11"/>
  <c r="BT93"/>
  <c r="V93"/>
  <c r="BX9" l="1"/>
  <c r="BX10"/>
  <c r="BX11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BX45"/>
  <c r="BX46"/>
  <c r="BX47"/>
  <c r="BX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W9"/>
  <c r="BW10"/>
  <c r="BW11"/>
  <c r="BW12"/>
  <c r="BW13"/>
  <c r="BW14"/>
  <c r="BW15"/>
  <c r="BW16"/>
  <c r="BW17"/>
  <c r="BW18"/>
  <c r="BW19"/>
  <c r="BW20"/>
  <c r="BW21"/>
  <c r="BW22"/>
  <c r="BW23"/>
  <c r="BW24"/>
  <c r="BW25"/>
  <c r="BW26"/>
  <c r="BW27"/>
  <c r="BW28"/>
  <c r="BW29"/>
  <c r="BW30"/>
  <c r="BW31"/>
  <c r="BW32"/>
  <c r="BW33"/>
  <c r="BW34"/>
  <c r="BW35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BW57"/>
  <c r="BW58"/>
  <c r="BW59"/>
  <c r="BW60"/>
  <c r="BW61"/>
  <c r="BW62"/>
  <c r="BW63"/>
  <c r="BW64"/>
  <c r="BW65"/>
  <c r="BW66"/>
  <c r="BW67"/>
  <c r="BW68"/>
  <c r="BW69"/>
  <c r="BW70"/>
  <c r="BW71"/>
  <c r="BW72"/>
  <c r="BW73"/>
  <c r="BW74"/>
  <c r="BW75"/>
  <c r="BW76"/>
  <c r="BW77"/>
  <c r="BW78"/>
  <c r="BW79"/>
  <c r="BW80"/>
  <c r="BW81"/>
  <c r="BW82"/>
  <c r="BW83"/>
  <c r="BW84"/>
  <c r="BW85"/>
  <c r="BW86"/>
  <c r="BW87"/>
  <c r="BW88"/>
  <c r="BW89"/>
  <c r="BW90"/>
  <c r="BW91"/>
  <c r="BW92"/>
  <c r="BX8"/>
  <c r="BW8"/>
  <c r="BM93"/>
  <c r="E93"/>
  <c r="F93"/>
  <c r="G93"/>
  <c r="H93"/>
  <c r="I93"/>
  <c r="J93"/>
  <c r="K93"/>
  <c r="L93"/>
  <c r="M93"/>
  <c r="N93"/>
  <c r="O93"/>
  <c r="P93"/>
  <c r="Q93"/>
  <c r="R93"/>
  <c r="S93"/>
  <c r="T93"/>
  <c r="U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N93"/>
  <c r="BO93"/>
  <c r="BP93"/>
  <c r="BQ93"/>
  <c r="BR93"/>
  <c r="BU93"/>
  <c r="BV93"/>
  <c r="D93"/>
  <c r="BX93" l="1"/>
  <c r="BW93"/>
</calcChain>
</file>

<file path=xl/sharedStrings.xml><?xml version="1.0" encoding="utf-8"?>
<sst xmlns="http://schemas.openxmlformats.org/spreadsheetml/2006/main" count="276" uniqueCount="141">
  <si>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</si>
  <si>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</si>
  <si>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</si>
  <si>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</si>
  <si>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</si>
  <si>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</si>
  <si>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</si>
  <si>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</si>
  <si>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</si>
  <si>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</si>
  <si>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</si>
  <si>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</si>
  <si>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</si>
  <si>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</si>
  <si>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</si>
  <si>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</si>
  <si>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</si>
  <si>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</si>
  <si>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</si>
  <si>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</si>
  <si>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</si>
  <si>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</si>
  <si>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</si>
  <si>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</si>
  <si>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</si>
  <si>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</si>
  <si>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</si>
  <si>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</si>
  <si>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</si>
  <si>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</si>
  <si>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</si>
  <si>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</si>
  <si>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</si>
  <si>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</si>
  <si>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</si>
  <si>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</si>
  <si>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</si>
  <si>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</si>
  <si>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</si>
  <si>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</si>
  <si>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</si>
  <si>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</si>
  <si>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</si>
  <si>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</si>
  <si>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</si>
  <si>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</si>
  <si>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</si>
  <si>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</si>
  <si>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</si>
  <si>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</si>
  <si>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</si>
  <si>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</si>
  <si>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</si>
  <si>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</si>
  <si>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</si>
  <si>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</si>
  <si>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</si>
  <si>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</si>
  <si>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</si>
  <si>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</si>
  <si>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</si>
  <si>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</si>
  <si>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</si>
  <si>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</si>
  <si>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</si>
  <si>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</si>
  <si>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</si>
  <si>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</si>
  <si>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</si>
  <si>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</si>
  <si>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</si>
  <si>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</si>
  <si>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</si>
  <si>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</si>
  <si>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</si>
  <si>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</si>
  <si>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</si>
  <si>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</si>
  <si>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</si>
  <si>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</si>
  <si>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</si>
  <si>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</si>
  <si>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</si>
  <si>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</si>
  <si>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</si>
  <si>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</si>
  <si>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</si>
  <si>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</si>
  <si>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</si>
  <si>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</si>
  <si>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</si>
  <si>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</si>
  <si>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</si>
  <si>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</si>
  <si>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</si>
  <si>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</si>
  <si>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</si>
  <si>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</si>
  <si>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</si>
  <si>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</si>
  <si>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</si>
  <si>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</si>
  <si>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</si>
  <si>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</si>
  <si>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</si>
  <si>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</si>
  <si>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</si>
  <si>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</si>
  <si>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</si>
  <si>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</si>
  <si>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</si>
  <si>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</si>
  <si>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</si>
  <si>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</si>
  <si>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</si>
  <si>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</si>
  <si>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</si>
  <si>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</si>
  <si>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</si>
  <si>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</si>
  <si>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</si>
  <si>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</si>
  <si>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</si>
  <si>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</si>
  <si>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</si>
  <si>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</si>
  <si>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</si>
  <si>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</si>
  <si>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</si>
  <si>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</si>
  <si>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</si>
  <si>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</si>
  <si>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</si>
  <si>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</si>
  <si>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</si>
  <si>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</si>
  <si>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</si>
  <si>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</si>
  <si>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</si>
  <si>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</si>
  <si>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 xml:space="preserve">в редакции от "31" марта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</si>
</sst>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X93"/>
  <sheetViews>
    <sheetView tabSelected="1"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C85" sqref="C85"/>
    </sheetView>
  </sheetViews>
  <sheetFormatPr defaultRowHeight="15"/>
  <cols>
    <col min="1" max="1" width="4.5703125" customWidth="1"/>
    <col min="2" max="2" width="12.5703125" customWidth="1"/>
    <col min="3" max="3" width="75.42578125" customWidth="1"/>
    <col min="4" max="63" width="15.28515625" customWidth="1"/>
    <col min="64" max="64" width="15.28515625" style="1" customWidth="1"/>
    <col min="65" max="65" width="22" style="1" customWidth="1"/>
    <col min="66" max="66" width="32.28515625" style="1" customWidth="1"/>
    <col min="67" max="67" width="17.140625" style="1" customWidth="1"/>
    <col min="68" max="68" width="17.28515625" style="1" customWidth="1"/>
    <col min="69" max="72" width="19.5703125" style="1" customWidth="1"/>
    <col min="73" max="76" width="15.28515625" customWidth="1"/>
  </cols>
  <sheetData>
    <row r="1" spans="1:76" ht="15.75">
      <c r="A1" s="3"/>
      <c r="B1" s="3"/>
      <c r="C1" s="31" t="s">
        <v>111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</row>
    <row r="2" spans="1:76" ht="15.75">
      <c r="A2" s="3"/>
      <c r="B2" s="3"/>
      <c r="C2" s="31" t="s">
        <v>59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</row>
    <row r="3" spans="1:76" ht="15.75">
      <c r="A3" s="3"/>
      <c r="B3" s="3"/>
      <c r="C3" s="32" t="s">
        <v>140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</row>
    <row r="4" spans="1:76" ht="18.75">
      <c r="A4" s="1"/>
      <c r="B4" s="1"/>
      <c r="C4" s="33" t="s">
        <v>108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</row>
    <row r="5" spans="1:76" ht="63.75" customHeight="1">
      <c r="A5" s="35" t="s">
        <v>55</v>
      </c>
      <c r="B5" s="34" t="s">
        <v>60</v>
      </c>
      <c r="C5" s="34" t="s">
        <v>0</v>
      </c>
      <c r="D5" s="34" t="s">
        <v>76</v>
      </c>
      <c r="E5" s="34"/>
      <c r="F5" s="29" t="s">
        <v>77</v>
      </c>
      <c r="G5" s="30"/>
      <c r="H5" s="29" t="s">
        <v>78</v>
      </c>
      <c r="I5" s="30"/>
      <c r="J5" s="29" t="s">
        <v>79</v>
      </c>
      <c r="K5" s="30"/>
      <c r="L5" s="29" t="s">
        <v>80</v>
      </c>
      <c r="M5" s="30"/>
      <c r="N5" s="29" t="s">
        <v>81</v>
      </c>
      <c r="O5" s="30"/>
      <c r="P5" s="29" t="s">
        <v>82</v>
      </c>
      <c r="Q5" s="30"/>
      <c r="R5" s="29" t="s">
        <v>83</v>
      </c>
      <c r="S5" s="30"/>
      <c r="T5" s="29" t="s">
        <v>84</v>
      </c>
      <c r="U5" s="30"/>
      <c r="V5" s="29" t="s">
        <v>85</v>
      </c>
      <c r="W5" s="30"/>
      <c r="X5" s="29" t="s">
        <v>86</v>
      </c>
      <c r="Y5" s="30"/>
      <c r="Z5" s="29" t="s">
        <v>87</v>
      </c>
      <c r="AA5" s="30"/>
      <c r="AB5" s="29" t="s">
        <v>88</v>
      </c>
      <c r="AC5" s="30"/>
      <c r="AD5" s="29" t="s">
        <v>89</v>
      </c>
      <c r="AE5" s="30"/>
      <c r="AF5" s="29" t="s">
        <v>90</v>
      </c>
      <c r="AG5" s="30"/>
      <c r="AH5" s="29" t="s">
        <v>91</v>
      </c>
      <c r="AI5" s="30"/>
      <c r="AJ5" s="29" t="s">
        <v>136</v>
      </c>
      <c r="AK5" s="30"/>
      <c r="AL5" s="29" t="s">
        <v>92</v>
      </c>
      <c r="AM5" s="30"/>
      <c r="AN5" s="29" t="s">
        <v>93</v>
      </c>
      <c r="AO5" s="30"/>
      <c r="AP5" s="29" t="s">
        <v>94</v>
      </c>
      <c r="AQ5" s="30"/>
      <c r="AR5" s="29" t="s">
        <v>95</v>
      </c>
      <c r="AS5" s="30"/>
      <c r="AT5" s="29" t="s">
        <v>96</v>
      </c>
      <c r="AU5" s="30"/>
      <c r="AV5" s="29" t="s">
        <v>97</v>
      </c>
      <c r="AW5" s="30"/>
      <c r="AX5" s="29" t="s">
        <v>98</v>
      </c>
      <c r="AY5" s="30"/>
      <c r="AZ5" s="29" t="s">
        <v>99</v>
      </c>
      <c r="BA5" s="30"/>
      <c r="BB5" s="29" t="s">
        <v>100</v>
      </c>
      <c r="BC5" s="30"/>
      <c r="BD5" s="29" t="s">
        <v>101</v>
      </c>
      <c r="BE5" s="30"/>
      <c r="BF5" s="29" t="s">
        <v>102</v>
      </c>
      <c r="BG5" s="30"/>
      <c r="BH5" s="29" t="s">
        <v>103</v>
      </c>
      <c r="BI5" s="30"/>
      <c r="BJ5" s="29" t="s">
        <v>104</v>
      </c>
      <c r="BK5" s="30"/>
      <c r="BL5" s="29" t="s">
        <v>105</v>
      </c>
      <c r="BM5" s="30"/>
      <c r="BN5" s="30"/>
      <c r="BO5" s="29" t="s">
        <v>134</v>
      </c>
      <c r="BP5" s="30"/>
      <c r="BQ5" s="25" t="s">
        <v>109</v>
      </c>
      <c r="BR5" s="25" t="s">
        <v>110</v>
      </c>
      <c r="BS5" s="29" t="s">
        <v>135</v>
      </c>
      <c r="BT5" s="30"/>
      <c r="BU5" s="29" t="s">
        <v>106</v>
      </c>
      <c r="BV5" s="30"/>
      <c r="BW5" s="34" t="s">
        <v>107</v>
      </c>
      <c r="BX5" s="34"/>
    </row>
    <row r="6" spans="1:76" ht="70.5" customHeight="1">
      <c r="A6" s="35"/>
      <c r="B6" s="34"/>
      <c r="C6" s="34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127</v>
      </c>
      <c r="BM6" s="2" t="s">
        <v>129</v>
      </c>
      <c r="BN6" s="2" t="s">
        <v>130</v>
      </c>
      <c r="BO6" s="2" t="s">
        <v>127</v>
      </c>
      <c r="BP6" s="24" t="s">
        <v>128</v>
      </c>
      <c r="BQ6" s="2" t="s">
        <v>132</v>
      </c>
      <c r="BR6" s="2" t="s">
        <v>132</v>
      </c>
      <c r="BS6" s="2" t="s">
        <v>48</v>
      </c>
      <c r="BT6" s="24" t="s">
        <v>1</v>
      </c>
      <c r="BU6" s="2" t="s">
        <v>48</v>
      </c>
      <c r="BV6" s="22" t="s">
        <v>1</v>
      </c>
      <c r="BW6" s="2" t="s">
        <v>133</v>
      </c>
      <c r="BX6" s="22" t="s">
        <v>1</v>
      </c>
    </row>
    <row r="7" spans="1:76" ht="46.5" customHeight="1">
      <c r="A7" s="35"/>
      <c r="B7" s="34"/>
      <c r="C7" s="34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131</v>
      </c>
      <c r="BM7" s="24" t="s">
        <v>131</v>
      </c>
      <c r="BN7" s="24" t="s">
        <v>131</v>
      </c>
      <c r="BO7" s="24" t="s">
        <v>131</v>
      </c>
      <c r="BP7" s="24" t="s">
        <v>131</v>
      </c>
      <c r="BQ7" s="24" t="s">
        <v>131</v>
      </c>
      <c r="BR7" s="24" t="s">
        <v>131</v>
      </c>
      <c r="BS7" s="24" t="s">
        <v>3</v>
      </c>
      <c r="BT7" s="24" t="s">
        <v>2</v>
      </c>
      <c r="BU7" s="22" t="s">
        <v>3</v>
      </c>
      <c r="BV7" s="22" t="s">
        <v>2</v>
      </c>
      <c r="BW7" s="8" t="s">
        <v>3</v>
      </c>
      <c r="BX7" s="8" t="s">
        <v>2</v>
      </c>
    </row>
    <row r="8" spans="1:76" ht="15.75">
      <c r="A8" s="7">
        <v>1</v>
      </c>
      <c r="B8" s="17">
        <v>670001</v>
      </c>
      <c r="C8" s="9" t="s">
        <v>8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600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16">
        <v>0</v>
      </c>
      <c r="BM8" s="16">
        <v>0</v>
      </c>
      <c r="BN8" s="16">
        <v>0</v>
      </c>
      <c r="BO8" s="16">
        <v>0</v>
      </c>
      <c r="BP8" s="16">
        <v>0</v>
      </c>
      <c r="BQ8" s="16">
        <v>0</v>
      </c>
      <c r="BR8" s="16">
        <v>0</v>
      </c>
      <c r="BS8" s="16">
        <v>0</v>
      </c>
      <c r="BT8" s="16">
        <v>0</v>
      </c>
      <c r="BU8" s="6">
        <v>0</v>
      </c>
      <c r="BV8" s="6">
        <v>0</v>
      </c>
      <c r="BW8" s="6">
        <f>D8+F8+H8+J8+L8+N8+P8+R8+T8+V8+X8+Z8+AB8+AD8+AF8+AH8+AJ8+AL8+AN8+AP8+AR8+AT8+AV8+AX8+AZ8+BB8+BD8+BF8+BH8+BJ8+BL8+BM8+BN8+BO8+BP8+BQ8+BR8+BS8+BU8</f>
        <v>0</v>
      </c>
      <c r="BX8" s="6">
        <f>E8+G8+I8+K8+M8+O8+Q8+S8+U8+W8+Y8+AA8+AC8+AE8+AG8+AI8+AK8+AM8+AO8+AQ8+AS8+AU8+AW8+AY8+BA8+BC8+BE8+BG8+BI8+BK8+BT8+BV8</f>
        <v>600</v>
      </c>
    </row>
    <row r="9" spans="1:76" ht="15.75">
      <c r="A9" s="7">
        <v>2</v>
      </c>
      <c r="B9" s="18">
        <v>670002</v>
      </c>
      <c r="C9" s="9" t="s">
        <v>4</v>
      </c>
      <c r="D9" s="16">
        <v>16225</v>
      </c>
      <c r="E9" s="16">
        <v>0</v>
      </c>
      <c r="F9" s="6">
        <v>0</v>
      </c>
      <c r="G9" s="6"/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4100</v>
      </c>
      <c r="Q9" s="6">
        <v>0</v>
      </c>
      <c r="R9" s="6"/>
      <c r="S9" s="6"/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4820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550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16">
        <v>0</v>
      </c>
      <c r="BP9" s="16">
        <v>0</v>
      </c>
      <c r="BQ9" s="16">
        <v>0</v>
      </c>
      <c r="BR9" s="16">
        <v>0</v>
      </c>
      <c r="BS9" s="16">
        <v>0</v>
      </c>
      <c r="BT9" s="16">
        <v>0</v>
      </c>
      <c r="BU9" s="6">
        <v>0</v>
      </c>
      <c r="BV9" s="6">
        <v>0</v>
      </c>
      <c r="BW9" s="6">
        <f t="shared" ref="BW9:BW72" si="0">D9+F9+H9+J9+L9+N9+P9+R9+T9+V9+X9+Z9+AB9+AD9+AF9+AH9+AJ9+AL9+AN9+AP9+AR9+AT9+AV9+AX9+AZ9+BB9+BD9+BF9+BH9+BJ9+BL9+BM9+BN9+BO9+BP9+BQ9+BR9+BS9+BU9</f>
        <v>123016</v>
      </c>
      <c r="BX9" s="6">
        <f t="shared" ref="BX9:BX72" si="1">E9+G9+I9+K9+M9+O9+Q9+S9+U9+W9+Y9+AA9+AC9+AE9+AG9+AI9+AK9+AM9+AO9+AQ9+AS9+AU9+AW9+AY9+BA9+BC9+BE9+BG9+BI9+BK9+BT9+BV9</f>
        <v>0</v>
      </c>
    </row>
    <row r="10" spans="1:76" ht="15.75">
      <c r="A10" s="7">
        <v>3</v>
      </c>
      <c r="B10" s="18">
        <v>670003</v>
      </c>
      <c r="C10" s="9" t="s">
        <v>5</v>
      </c>
      <c r="D10" s="16">
        <v>7884</v>
      </c>
      <c r="E10" s="16">
        <v>0</v>
      </c>
      <c r="F10" s="6">
        <v>1972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117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2000</v>
      </c>
      <c r="AQ10" s="6">
        <v>0</v>
      </c>
      <c r="AR10" s="6">
        <v>0</v>
      </c>
      <c r="AS10" s="6">
        <v>0</v>
      </c>
      <c r="AT10" s="6">
        <v>2000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28">
        <v>254</v>
      </c>
      <c r="BO10" s="16">
        <v>0</v>
      </c>
      <c r="BP10" s="16">
        <v>0</v>
      </c>
      <c r="BQ10" s="16">
        <v>0</v>
      </c>
      <c r="BR10" s="16">
        <v>0</v>
      </c>
      <c r="BS10" s="16">
        <v>0</v>
      </c>
      <c r="BT10" s="16">
        <v>0</v>
      </c>
      <c r="BU10" s="6">
        <v>0</v>
      </c>
      <c r="BV10" s="6">
        <v>0</v>
      </c>
      <c r="BW10" s="6">
        <f t="shared" si="0"/>
        <v>72248</v>
      </c>
      <c r="BX10" s="6">
        <f t="shared" si="1"/>
        <v>1626</v>
      </c>
    </row>
    <row r="11" spans="1:76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16">
        <v>0</v>
      </c>
      <c r="BP11" s="16">
        <v>0</v>
      </c>
      <c r="BQ11" s="16">
        <v>0</v>
      </c>
      <c r="BR11" s="16">
        <v>0</v>
      </c>
      <c r="BS11" s="16">
        <v>0</v>
      </c>
      <c r="BT11" s="16">
        <v>0</v>
      </c>
      <c r="BU11" s="6">
        <v>28591</v>
      </c>
      <c r="BV11" s="6">
        <v>18177</v>
      </c>
      <c r="BW11" s="6">
        <f t="shared" si="0"/>
        <v>28591</v>
      </c>
      <c r="BX11" s="6">
        <f t="shared" si="1"/>
        <v>18177</v>
      </c>
    </row>
    <row r="12" spans="1:76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26410</v>
      </c>
      <c r="AS12" s="6">
        <v>11174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16">
        <v>0</v>
      </c>
      <c r="BP12" s="16">
        <v>0</v>
      </c>
      <c r="BQ12" s="16">
        <v>0</v>
      </c>
      <c r="BR12" s="28">
        <v>7000</v>
      </c>
      <c r="BS12" s="16">
        <v>0</v>
      </c>
      <c r="BT12" s="16">
        <v>0</v>
      </c>
      <c r="BU12" s="6">
        <v>0</v>
      </c>
      <c r="BV12" s="6">
        <v>0</v>
      </c>
      <c r="BW12" s="6">
        <f t="shared" si="0"/>
        <v>33410</v>
      </c>
      <c r="BX12" s="6">
        <f t="shared" si="1"/>
        <v>11174</v>
      </c>
    </row>
    <row r="13" spans="1:76" ht="15.75">
      <c r="A13" s="7">
        <v>6</v>
      </c>
      <c r="B13" s="17">
        <v>670006</v>
      </c>
      <c r="C13" s="9" t="s">
        <v>61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6">
        <v>0</v>
      </c>
      <c r="BV13" s="6">
        <v>0</v>
      </c>
      <c r="BW13" s="6">
        <f t="shared" si="0"/>
        <v>0</v>
      </c>
      <c r="BX13" s="6">
        <f t="shared" si="1"/>
        <v>0</v>
      </c>
    </row>
    <row r="14" spans="1:76" ht="15.75">
      <c r="A14" s="7">
        <v>7</v>
      </c>
      <c r="B14" s="17">
        <v>670008</v>
      </c>
      <c r="C14" s="9" t="s">
        <v>73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16">
        <v>0</v>
      </c>
      <c r="BP14" s="16">
        <v>0</v>
      </c>
      <c r="BQ14" s="16">
        <v>0</v>
      </c>
      <c r="BR14" s="16">
        <v>0</v>
      </c>
      <c r="BS14" s="16">
        <v>0</v>
      </c>
      <c r="BT14" s="16">
        <v>0</v>
      </c>
      <c r="BU14" s="6">
        <v>10536</v>
      </c>
      <c r="BV14" s="6">
        <v>12341</v>
      </c>
      <c r="BW14" s="6">
        <f t="shared" si="0"/>
        <v>10536</v>
      </c>
      <c r="BX14" s="6">
        <f t="shared" si="1"/>
        <v>12341</v>
      </c>
    </row>
    <row r="15" spans="1:76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6">
        <v>7524</v>
      </c>
      <c r="BV15" s="6">
        <v>9048</v>
      </c>
      <c r="BW15" s="6">
        <f t="shared" si="0"/>
        <v>7524</v>
      </c>
      <c r="BX15" s="6">
        <f t="shared" si="1"/>
        <v>9048</v>
      </c>
    </row>
    <row r="16" spans="1:76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16">
        <v>0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6">
        <v>8002</v>
      </c>
      <c r="BV16" s="6">
        <v>9109</v>
      </c>
      <c r="BW16" s="6">
        <f t="shared" si="0"/>
        <v>8002</v>
      </c>
      <c r="BX16" s="6">
        <f t="shared" si="1"/>
        <v>9109</v>
      </c>
    </row>
    <row r="17" spans="1:76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16">
        <v>0</v>
      </c>
      <c r="BP17" s="16">
        <v>0</v>
      </c>
      <c r="BQ17" s="16">
        <v>0</v>
      </c>
      <c r="BR17" s="16">
        <v>0</v>
      </c>
      <c r="BS17" s="16">
        <v>0</v>
      </c>
      <c r="BT17" s="16">
        <v>0</v>
      </c>
      <c r="BU17" s="6">
        <v>7650</v>
      </c>
      <c r="BV17" s="6">
        <v>9493</v>
      </c>
      <c r="BW17" s="6">
        <f t="shared" si="0"/>
        <v>7650</v>
      </c>
      <c r="BX17" s="6">
        <f t="shared" si="1"/>
        <v>9493</v>
      </c>
    </row>
    <row r="18" spans="1:76" ht="15.75">
      <c r="A18" s="7">
        <v>11</v>
      </c>
      <c r="B18" s="18">
        <v>670012</v>
      </c>
      <c r="C18" s="9" t="s">
        <v>74</v>
      </c>
      <c r="D18" s="16">
        <v>1350</v>
      </c>
      <c r="E18" s="16">
        <v>1399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200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1812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28">
        <v>7446</v>
      </c>
      <c r="BM18" s="28">
        <v>40</v>
      </c>
      <c r="BN18" s="6">
        <v>0</v>
      </c>
      <c r="BO18" s="28">
        <v>3376</v>
      </c>
      <c r="BP18" s="28">
        <v>4715</v>
      </c>
      <c r="BQ18" s="28">
        <v>2185</v>
      </c>
      <c r="BR18" s="28">
        <v>7109</v>
      </c>
      <c r="BS18" s="16">
        <v>0</v>
      </c>
      <c r="BT18" s="16">
        <v>0</v>
      </c>
      <c r="BU18" s="6">
        <v>6795</v>
      </c>
      <c r="BV18" s="6">
        <v>8456</v>
      </c>
      <c r="BW18" s="6">
        <f t="shared" si="0"/>
        <v>83701</v>
      </c>
      <c r="BX18" s="6">
        <f t="shared" si="1"/>
        <v>53148</v>
      </c>
    </row>
    <row r="19" spans="1:76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2859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28">
        <v>2899</v>
      </c>
      <c r="BM19" s="28">
        <v>27</v>
      </c>
      <c r="BN19" s="6">
        <v>0</v>
      </c>
      <c r="BO19" s="28">
        <v>850</v>
      </c>
      <c r="BP19" s="28">
        <v>1695</v>
      </c>
      <c r="BQ19" s="28">
        <v>508</v>
      </c>
      <c r="BR19" s="28">
        <v>2719</v>
      </c>
      <c r="BS19" s="16">
        <v>0</v>
      </c>
      <c r="BT19" s="16">
        <v>0</v>
      </c>
      <c r="BU19" s="6">
        <v>1779</v>
      </c>
      <c r="BV19" s="6">
        <v>3150</v>
      </c>
      <c r="BW19" s="6">
        <f t="shared" si="0"/>
        <v>24670</v>
      </c>
      <c r="BX19" s="6">
        <f t="shared" si="1"/>
        <v>18393</v>
      </c>
    </row>
    <row r="20" spans="1:76" ht="15.75">
      <c r="A20" s="7">
        <v>13</v>
      </c>
      <c r="B20" s="18">
        <v>670015</v>
      </c>
      <c r="C20" s="9" t="s">
        <v>24</v>
      </c>
      <c r="D20" s="16">
        <v>397</v>
      </c>
      <c r="E20" s="1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4169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5457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3500</v>
      </c>
      <c r="AR20" s="6">
        <v>768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28">
        <v>10223</v>
      </c>
      <c r="BM20" s="28">
        <v>70</v>
      </c>
      <c r="BN20" s="28">
        <v>98</v>
      </c>
      <c r="BO20" s="28">
        <v>4839</v>
      </c>
      <c r="BP20" s="28">
        <v>7226</v>
      </c>
      <c r="BQ20" s="28">
        <v>1817</v>
      </c>
      <c r="BR20" s="28">
        <v>10160</v>
      </c>
      <c r="BS20" s="16">
        <v>0</v>
      </c>
      <c r="BT20" s="16">
        <v>0</v>
      </c>
      <c r="BU20" s="6">
        <v>3750</v>
      </c>
      <c r="BV20" s="6">
        <v>6641</v>
      </c>
      <c r="BW20" s="6">
        <f t="shared" si="0"/>
        <v>84999</v>
      </c>
      <c r="BX20" s="6">
        <f t="shared" si="1"/>
        <v>56743</v>
      </c>
    </row>
    <row r="21" spans="1:76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400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1250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28">
        <v>3403</v>
      </c>
      <c r="BM21" s="28">
        <v>50</v>
      </c>
      <c r="BN21" s="28">
        <v>89</v>
      </c>
      <c r="BO21" s="28">
        <v>1550</v>
      </c>
      <c r="BP21" s="28">
        <v>1781</v>
      </c>
      <c r="BQ21" s="28">
        <v>861</v>
      </c>
      <c r="BR21" s="28">
        <v>3143</v>
      </c>
      <c r="BS21" s="16">
        <v>0</v>
      </c>
      <c r="BT21" s="16">
        <v>0</v>
      </c>
      <c r="BU21" s="6">
        <v>1819</v>
      </c>
      <c r="BV21" s="6">
        <v>3221</v>
      </c>
      <c r="BW21" s="6">
        <f t="shared" si="0"/>
        <v>29476</v>
      </c>
      <c r="BX21" s="6">
        <f t="shared" si="1"/>
        <v>21838</v>
      </c>
    </row>
    <row r="22" spans="1:76" ht="15.75">
      <c r="A22" s="7">
        <v>15</v>
      </c>
      <c r="B22" s="18">
        <v>670018</v>
      </c>
      <c r="C22" s="9" t="s">
        <v>26</v>
      </c>
      <c r="D22" s="16">
        <v>1062</v>
      </c>
      <c r="E22" s="1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6901</v>
      </c>
      <c r="X22" s="6">
        <v>3202</v>
      </c>
      <c r="Y22" s="6">
        <v>11929</v>
      </c>
      <c r="Z22" s="6">
        <v>534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28">
        <v>6547</v>
      </c>
      <c r="BM22" s="28">
        <v>25</v>
      </c>
      <c r="BN22" s="6">
        <v>0</v>
      </c>
      <c r="BO22" s="28">
        <v>700</v>
      </c>
      <c r="BP22" s="28">
        <v>4120</v>
      </c>
      <c r="BQ22" s="28">
        <v>1892</v>
      </c>
      <c r="BR22" s="28">
        <v>6577</v>
      </c>
      <c r="BS22" s="16">
        <v>0</v>
      </c>
      <c r="BT22" s="16">
        <v>0</v>
      </c>
      <c r="BU22" s="6">
        <v>3840</v>
      </c>
      <c r="BV22" s="6">
        <v>5116</v>
      </c>
      <c r="BW22" s="6">
        <f t="shared" si="0"/>
        <v>53188</v>
      </c>
      <c r="BX22" s="6">
        <f t="shared" si="1"/>
        <v>39516</v>
      </c>
    </row>
    <row r="23" spans="1:76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110</v>
      </c>
      <c r="W23" s="6">
        <v>123</v>
      </c>
      <c r="X23" s="6">
        <v>164</v>
      </c>
      <c r="Y23" s="6">
        <v>160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22</v>
      </c>
      <c r="AQ23" s="6">
        <v>17</v>
      </c>
      <c r="AR23" s="6">
        <v>0</v>
      </c>
      <c r="AS23" s="6">
        <v>0</v>
      </c>
      <c r="AT23" s="6">
        <v>80</v>
      </c>
      <c r="AU23" s="6">
        <v>79</v>
      </c>
      <c r="AV23" s="6">
        <v>98</v>
      </c>
      <c r="AW23" s="6">
        <v>35</v>
      </c>
      <c r="AX23" s="6">
        <v>97</v>
      </c>
      <c r="AY23" s="6">
        <v>28</v>
      </c>
      <c r="AZ23" s="6">
        <v>104</v>
      </c>
      <c r="BA23" s="6">
        <v>63</v>
      </c>
      <c r="BB23" s="6">
        <v>30</v>
      </c>
      <c r="BC23" s="6">
        <v>39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28">
        <v>16</v>
      </c>
      <c r="BM23" s="28">
        <v>0</v>
      </c>
      <c r="BN23" s="6">
        <v>0</v>
      </c>
      <c r="BO23" s="28">
        <v>1</v>
      </c>
      <c r="BP23" s="28">
        <v>20</v>
      </c>
      <c r="BQ23" s="28">
        <v>15</v>
      </c>
      <c r="BR23" s="28">
        <v>0</v>
      </c>
      <c r="BS23" s="16">
        <v>0</v>
      </c>
      <c r="BT23" s="16">
        <v>0</v>
      </c>
      <c r="BU23" s="6">
        <v>0</v>
      </c>
      <c r="BV23" s="6">
        <v>0</v>
      </c>
      <c r="BW23" s="6">
        <f t="shared" si="0"/>
        <v>757</v>
      </c>
      <c r="BX23" s="6">
        <f t="shared" si="1"/>
        <v>544</v>
      </c>
    </row>
    <row r="24" spans="1:76" ht="15.75">
      <c r="A24" s="7">
        <v>17</v>
      </c>
      <c r="B24" s="18">
        <v>670020</v>
      </c>
      <c r="C24" s="9" t="s">
        <v>137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0</v>
      </c>
      <c r="AS24" s="6">
        <v>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525</v>
      </c>
      <c r="BC24" s="6">
        <v>450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28">
        <v>4170</v>
      </c>
      <c r="BM24" s="28">
        <v>65</v>
      </c>
      <c r="BN24" s="16">
        <v>0</v>
      </c>
      <c r="BO24" s="28">
        <v>1745</v>
      </c>
      <c r="BP24" s="28">
        <v>2418</v>
      </c>
      <c r="BQ24" s="28">
        <v>1345</v>
      </c>
      <c r="BR24" s="28">
        <v>3893</v>
      </c>
      <c r="BS24" s="16">
        <v>0</v>
      </c>
      <c r="BT24" s="16">
        <v>0</v>
      </c>
      <c r="BU24" s="6">
        <v>1515</v>
      </c>
      <c r="BV24" s="6">
        <v>2684</v>
      </c>
      <c r="BW24" s="6">
        <f t="shared" si="0"/>
        <v>29252</v>
      </c>
      <c r="BX24" s="6">
        <f t="shared" si="1"/>
        <v>21904</v>
      </c>
    </row>
    <row r="25" spans="1:76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52</v>
      </c>
      <c r="W25" s="6">
        <v>146</v>
      </c>
      <c r="X25" s="6">
        <v>187</v>
      </c>
      <c r="Y25" s="6">
        <v>79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28</v>
      </c>
      <c r="AQ25" s="6">
        <v>11</v>
      </c>
      <c r="AR25" s="6">
        <v>0</v>
      </c>
      <c r="AS25" s="6">
        <v>0</v>
      </c>
      <c r="AT25" s="6">
        <v>0</v>
      </c>
      <c r="AU25" s="6">
        <v>0</v>
      </c>
      <c r="AV25" s="6">
        <v>69</v>
      </c>
      <c r="AW25" s="6">
        <v>13</v>
      </c>
      <c r="AX25" s="6">
        <v>81</v>
      </c>
      <c r="AY25" s="6">
        <v>20</v>
      </c>
      <c r="AZ25" s="6">
        <v>0</v>
      </c>
      <c r="BA25" s="6">
        <v>0</v>
      </c>
      <c r="BB25" s="6">
        <v>5</v>
      </c>
      <c r="BC25" s="6">
        <v>9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28">
        <v>14</v>
      </c>
      <c r="BM25" s="28">
        <v>0</v>
      </c>
      <c r="BN25" s="16">
        <v>0</v>
      </c>
      <c r="BO25" s="28">
        <v>9</v>
      </c>
      <c r="BP25" s="28">
        <v>0</v>
      </c>
      <c r="BQ25" s="28">
        <v>2</v>
      </c>
      <c r="BR25" s="28">
        <v>0</v>
      </c>
      <c r="BS25" s="16">
        <v>0</v>
      </c>
      <c r="BT25" s="16">
        <v>0</v>
      </c>
      <c r="BU25" s="6">
        <v>142</v>
      </c>
      <c r="BV25" s="6">
        <v>0</v>
      </c>
      <c r="BW25" s="6">
        <f t="shared" si="0"/>
        <v>589</v>
      </c>
      <c r="BX25" s="6">
        <f t="shared" si="1"/>
        <v>278</v>
      </c>
    </row>
    <row r="26" spans="1:76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2514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28">
        <v>2462</v>
      </c>
      <c r="BM26" s="28">
        <v>20</v>
      </c>
      <c r="BN26" s="16">
        <v>0</v>
      </c>
      <c r="BO26" s="28">
        <v>1650</v>
      </c>
      <c r="BP26" s="28">
        <v>1483</v>
      </c>
      <c r="BQ26" s="28">
        <v>962</v>
      </c>
      <c r="BR26" s="28">
        <v>2352</v>
      </c>
      <c r="BS26" s="16">
        <v>0</v>
      </c>
      <c r="BT26" s="16">
        <v>0</v>
      </c>
      <c r="BU26" s="6">
        <v>969</v>
      </c>
      <c r="BV26" s="6">
        <v>1717</v>
      </c>
      <c r="BW26" s="6">
        <f t="shared" si="0"/>
        <v>21803</v>
      </c>
      <c r="BX26" s="6">
        <f t="shared" si="1"/>
        <v>16308</v>
      </c>
    </row>
    <row r="27" spans="1:76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28">
        <v>3143</v>
      </c>
      <c r="BM27" s="28">
        <v>25</v>
      </c>
      <c r="BN27" s="16">
        <v>0</v>
      </c>
      <c r="BO27" s="28">
        <v>1004</v>
      </c>
      <c r="BP27" s="28">
        <v>1869</v>
      </c>
      <c r="BQ27" s="28">
        <v>1127</v>
      </c>
      <c r="BR27" s="28">
        <v>2880</v>
      </c>
      <c r="BS27" s="16">
        <v>0</v>
      </c>
      <c r="BT27" s="16">
        <v>0</v>
      </c>
      <c r="BU27" s="6">
        <v>970</v>
      </c>
      <c r="BV27" s="6">
        <v>1718</v>
      </c>
      <c r="BW27" s="6">
        <f t="shared" si="0"/>
        <v>21028</v>
      </c>
      <c r="BX27" s="6">
        <f t="shared" si="1"/>
        <v>17214</v>
      </c>
    </row>
    <row r="28" spans="1:76" ht="15.75">
      <c r="A28" s="7">
        <v>21</v>
      </c>
      <c r="B28" s="18">
        <v>670024</v>
      </c>
      <c r="C28" s="9" t="s">
        <v>62</v>
      </c>
      <c r="D28" s="16">
        <v>250</v>
      </c>
      <c r="E28" s="1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2317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28">
        <v>2673</v>
      </c>
      <c r="BM28" s="28">
        <v>25</v>
      </c>
      <c r="BN28" s="16">
        <v>0</v>
      </c>
      <c r="BO28" s="28">
        <v>1030</v>
      </c>
      <c r="BP28" s="28">
        <v>965</v>
      </c>
      <c r="BQ28" s="28">
        <v>943</v>
      </c>
      <c r="BR28" s="28">
        <v>2295</v>
      </c>
      <c r="BS28" s="16">
        <v>0</v>
      </c>
      <c r="BT28" s="16">
        <v>0</v>
      </c>
      <c r="BU28" s="6">
        <v>1971</v>
      </c>
      <c r="BV28" s="6">
        <v>3489</v>
      </c>
      <c r="BW28" s="6">
        <f t="shared" si="0"/>
        <v>23414</v>
      </c>
      <c r="BX28" s="6">
        <f t="shared" si="1"/>
        <v>19032</v>
      </c>
    </row>
    <row r="29" spans="1:76" s="27" customFormat="1" ht="15.75">
      <c r="A29" s="7">
        <v>22</v>
      </c>
      <c r="B29" s="26">
        <v>670026</v>
      </c>
      <c r="C29" s="9" t="s">
        <v>49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2100</v>
      </c>
      <c r="Y29" s="6">
        <v>9809</v>
      </c>
      <c r="Z29" s="6">
        <v>1090</v>
      </c>
      <c r="AA29" s="6">
        <v>1676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28">
        <v>7156</v>
      </c>
      <c r="BM29" s="28">
        <v>51</v>
      </c>
      <c r="BN29" s="28">
        <v>127</v>
      </c>
      <c r="BO29" s="28">
        <v>2684</v>
      </c>
      <c r="BP29" s="28">
        <v>4195</v>
      </c>
      <c r="BQ29" s="28">
        <v>1961</v>
      </c>
      <c r="BR29" s="28">
        <v>6753</v>
      </c>
      <c r="BS29" s="16">
        <v>0</v>
      </c>
      <c r="BT29" s="16">
        <v>0</v>
      </c>
      <c r="BU29" s="6">
        <v>3191</v>
      </c>
      <c r="BV29" s="6">
        <v>5651</v>
      </c>
      <c r="BW29" s="6">
        <f t="shared" si="0"/>
        <v>53848</v>
      </c>
      <c r="BX29" s="6">
        <f t="shared" si="1"/>
        <v>48052</v>
      </c>
    </row>
    <row r="30" spans="1:76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3427</v>
      </c>
      <c r="M30" s="6">
        <v>3093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19436</v>
      </c>
      <c r="W30" s="6">
        <v>21842</v>
      </c>
      <c r="X30" s="6">
        <v>2403</v>
      </c>
      <c r="Y30" s="6">
        <v>31642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6978</v>
      </c>
      <c r="AQ30" s="6">
        <v>8922</v>
      </c>
      <c r="AR30" s="6">
        <v>2324</v>
      </c>
      <c r="AS30" s="6">
        <v>1726</v>
      </c>
      <c r="AT30" s="6">
        <v>14599</v>
      </c>
      <c r="AU30" s="6">
        <v>12429</v>
      </c>
      <c r="AV30" s="6">
        <v>6109</v>
      </c>
      <c r="AW30" s="6">
        <v>3787</v>
      </c>
      <c r="AX30" s="6">
        <v>10679</v>
      </c>
      <c r="AY30" s="6">
        <v>5466</v>
      </c>
      <c r="AZ30" s="6">
        <v>8350</v>
      </c>
      <c r="BA30" s="6">
        <v>6866</v>
      </c>
      <c r="BB30" s="6">
        <v>5687</v>
      </c>
      <c r="BC30" s="6">
        <v>3117</v>
      </c>
      <c r="BD30" s="6">
        <v>1834</v>
      </c>
      <c r="BE30" s="6">
        <v>2650</v>
      </c>
      <c r="BF30" s="6">
        <v>0</v>
      </c>
      <c r="BG30" s="6">
        <v>1600</v>
      </c>
      <c r="BH30" s="6">
        <v>0</v>
      </c>
      <c r="BI30" s="6">
        <v>0</v>
      </c>
      <c r="BJ30" s="6">
        <v>0</v>
      </c>
      <c r="BK30" s="6">
        <v>0</v>
      </c>
      <c r="BL30" s="28">
        <v>20953</v>
      </c>
      <c r="BM30" s="28">
        <v>183</v>
      </c>
      <c r="BN30" s="28">
        <v>289</v>
      </c>
      <c r="BO30" s="28">
        <v>5789</v>
      </c>
      <c r="BP30" s="28">
        <v>13320</v>
      </c>
      <c r="BQ30" s="28">
        <v>5218</v>
      </c>
      <c r="BR30" s="28">
        <v>20251</v>
      </c>
      <c r="BS30" s="16">
        <v>0</v>
      </c>
      <c r="BT30" s="16">
        <v>0</v>
      </c>
      <c r="BU30" s="6">
        <v>2614</v>
      </c>
      <c r="BV30" s="6">
        <v>5363</v>
      </c>
      <c r="BW30" s="6">
        <f t="shared" si="0"/>
        <v>154533</v>
      </c>
      <c r="BX30" s="6">
        <f t="shared" si="1"/>
        <v>114153</v>
      </c>
    </row>
    <row r="31" spans="1:76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2300</v>
      </c>
      <c r="AZ31" s="6">
        <v>2620</v>
      </c>
      <c r="BA31" s="6">
        <v>2050</v>
      </c>
      <c r="BB31" s="6">
        <v>1050</v>
      </c>
      <c r="BC31" s="6">
        <v>1500</v>
      </c>
      <c r="BD31" s="6">
        <v>465</v>
      </c>
      <c r="BE31" s="6">
        <v>650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28">
        <v>5515</v>
      </c>
      <c r="BM31" s="28">
        <v>30</v>
      </c>
      <c r="BN31" s="16">
        <v>0</v>
      </c>
      <c r="BO31" s="28">
        <v>2082</v>
      </c>
      <c r="BP31" s="28">
        <v>3035</v>
      </c>
      <c r="BQ31" s="28">
        <v>1865</v>
      </c>
      <c r="BR31" s="28">
        <v>5063</v>
      </c>
      <c r="BS31" s="16">
        <v>0</v>
      </c>
      <c r="BT31" s="16">
        <v>0</v>
      </c>
      <c r="BU31" s="6">
        <v>2425</v>
      </c>
      <c r="BV31" s="6">
        <v>4295</v>
      </c>
      <c r="BW31" s="6">
        <f t="shared" si="0"/>
        <v>50077</v>
      </c>
      <c r="BX31" s="6">
        <f t="shared" si="1"/>
        <v>40597</v>
      </c>
    </row>
    <row r="32" spans="1:76" ht="15.75">
      <c r="A32" s="7">
        <v>25</v>
      </c>
      <c r="B32" s="18">
        <v>670029</v>
      </c>
      <c r="C32" s="9" t="s">
        <v>56</v>
      </c>
      <c r="D32" s="16">
        <v>1706</v>
      </c>
      <c r="E32" s="1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701</v>
      </c>
      <c r="M32" s="6">
        <v>1000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16070</v>
      </c>
      <c r="X32" s="6">
        <v>4527</v>
      </c>
      <c r="Y32" s="6">
        <v>27850</v>
      </c>
      <c r="Z32" s="6">
        <v>250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200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571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6">
        <v>0</v>
      </c>
      <c r="BG32" s="6">
        <v>0</v>
      </c>
      <c r="BH32" s="6">
        <v>3200</v>
      </c>
      <c r="BI32" s="6">
        <v>0</v>
      </c>
      <c r="BJ32" s="6">
        <v>0</v>
      </c>
      <c r="BK32" s="6">
        <v>0</v>
      </c>
      <c r="BL32" s="28">
        <v>15492</v>
      </c>
      <c r="BM32" s="28">
        <v>145</v>
      </c>
      <c r="BN32" s="28">
        <v>105</v>
      </c>
      <c r="BO32" s="28">
        <v>6769</v>
      </c>
      <c r="BP32" s="28">
        <v>10018</v>
      </c>
      <c r="BQ32" s="28">
        <v>4633</v>
      </c>
      <c r="BR32" s="28">
        <v>15477</v>
      </c>
      <c r="BS32" s="16">
        <v>0</v>
      </c>
      <c r="BT32" s="16">
        <v>0</v>
      </c>
      <c r="BU32" s="6">
        <v>1213</v>
      </c>
      <c r="BV32" s="6">
        <v>2147</v>
      </c>
      <c r="BW32" s="6">
        <f t="shared" si="0"/>
        <v>115137</v>
      </c>
      <c r="BX32" s="6">
        <f t="shared" si="1"/>
        <v>81980</v>
      </c>
    </row>
    <row r="33" spans="1:76" ht="15.75">
      <c r="A33" s="7">
        <v>26</v>
      </c>
      <c r="B33" s="18">
        <v>670030</v>
      </c>
      <c r="C33" s="9" t="s">
        <v>138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5077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28">
        <v>5256</v>
      </c>
      <c r="BM33" s="28">
        <v>56</v>
      </c>
      <c r="BN33" s="16">
        <v>0</v>
      </c>
      <c r="BO33" s="28">
        <v>2305</v>
      </c>
      <c r="BP33" s="28">
        <v>3525</v>
      </c>
      <c r="BQ33" s="28">
        <v>1563</v>
      </c>
      <c r="BR33" s="28">
        <v>5090</v>
      </c>
      <c r="BS33" s="16">
        <v>0</v>
      </c>
      <c r="BT33" s="16">
        <v>0</v>
      </c>
      <c r="BU33" s="6">
        <v>2121</v>
      </c>
      <c r="BV33" s="6">
        <v>3759</v>
      </c>
      <c r="BW33" s="6">
        <f t="shared" si="0"/>
        <v>42996</v>
      </c>
      <c r="BX33" s="6">
        <f t="shared" si="1"/>
        <v>32098</v>
      </c>
    </row>
    <row r="34" spans="1:76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350</v>
      </c>
      <c r="AT34" s="6">
        <v>1100</v>
      </c>
      <c r="AU34" s="6">
        <v>1000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28">
        <v>2313</v>
      </c>
      <c r="BM34" s="28">
        <v>23</v>
      </c>
      <c r="BN34" s="16">
        <v>0</v>
      </c>
      <c r="BO34" s="28">
        <v>1342</v>
      </c>
      <c r="BP34" s="28">
        <v>810</v>
      </c>
      <c r="BQ34" s="28">
        <v>1102</v>
      </c>
      <c r="BR34" s="28">
        <v>2060</v>
      </c>
      <c r="BS34" s="16">
        <v>0</v>
      </c>
      <c r="BT34" s="16">
        <v>0</v>
      </c>
      <c r="BU34" s="6">
        <v>909</v>
      </c>
      <c r="BV34" s="6">
        <v>1611</v>
      </c>
      <c r="BW34" s="6">
        <f t="shared" si="0"/>
        <v>17341</v>
      </c>
      <c r="BX34" s="6">
        <f t="shared" si="1"/>
        <v>14910</v>
      </c>
    </row>
    <row r="35" spans="1:76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130</v>
      </c>
      <c r="M35" s="6">
        <v>57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466</v>
      </c>
      <c r="W35" s="6">
        <v>114</v>
      </c>
      <c r="X35" s="6">
        <v>150</v>
      </c>
      <c r="Y35" s="6">
        <v>395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81</v>
      </c>
      <c r="AQ35" s="6">
        <v>117</v>
      </c>
      <c r="AR35" s="6">
        <v>29</v>
      </c>
      <c r="AS35" s="6">
        <v>24</v>
      </c>
      <c r="AT35" s="6">
        <v>146</v>
      </c>
      <c r="AU35" s="6">
        <v>21</v>
      </c>
      <c r="AV35" s="6">
        <v>0</v>
      </c>
      <c r="AW35" s="6">
        <v>0</v>
      </c>
      <c r="AX35" s="6">
        <v>230</v>
      </c>
      <c r="AY35" s="6">
        <v>64</v>
      </c>
      <c r="AZ35" s="6">
        <v>64</v>
      </c>
      <c r="BA35" s="6">
        <v>34</v>
      </c>
      <c r="BB35" s="6">
        <v>30</v>
      </c>
      <c r="BC35" s="6">
        <v>24</v>
      </c>
      <c r="BD35" s="6">
        <v>20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28">
        <v>86</v>
      </c>
      <c r="BM35" s="28">
        <v>0</v>
      </c>
      <c r="BN35" s="16">
        <v>0</v>
      </c>
      <c r="BO35" s="28">
        <v>107</v>
      </c>
      <c r="BP35" s="28">
        <v>0</v>
      </c>
      <c r="BQ35" s="28">
        <v>9</v>
      </c>
      <c r="BR35" s="28">
        <v>0</v>
      </c>
      <c r="BS35" s="16">
        <v>0</v>
      </c>
      <c r="BT35" s="16">
        <v>0</v>
      </c>
      <c r="BU35" s="6">
        <v>376</v>
      </c>
      <c r="BV35" s="6">
        <v>182</v>
      </c>
      <c r="BW35" s="6">
        <f t="shared" si="0"/>
        <v>1924</v>
      </c>
      <c r="BX35" s="6">
        <f t="shared" si="1"/>
        <v>1032</v>
      </c>
    </row>
    <row r="36" spans="1:76" ht="15.75">
      <c r="A36" s="7">
        <v>29</v>
      </c>
      <c r="B36" s="18">
        <v>670036</v>
      </c>
      <c r="C36" s="9" t="s">
        <v>39</v>
      </c>
      <c r="D36" s="16">
        <v>740</v>
      </c>
      <c r="E36" s="1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4786</v>
      </c>
      <c r="M36" s="6">
        <v>2700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1600</v>
      </c>
      <c r="V36" s="6">
        <v>16634</v>
      </c>
      <c r="W36" s="6">
        <v>15593</v>
      </c>
      <c r="X36" s="6">
        <v>2726</v>
      </c>
      <c r="Y36" s="6">
        <v>29557</v>
      </c>
      <c r="Z36" s="6">
        <v>900</v>
      </c>
      <c r="AA36" s="6">
        <v>1972</v>
      </c>
      <c r="AB36" s="6">
        <v>3280</v>
      </c>
      <c r="AC36" s="6">
        <v>3700</v>
      </c>
      <c r="AD36" s="6">
        <v>1725</v>
      </c>
      <c r="AE36" s="6">
        <v>1000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6404</v>
      </c>
      <c r="AQ36" s="6">
        <v>5542</v>
      </c>
      <c r="AR36" s="6">
        <v>1344</v>
      </c>
      <c r="AS36" s="6">
        <v>1080</v>
      </c>
      <c r="AT36" s="6">
        <v>12690</v>
      </c>
      <c r="AU36" s="6">
        <v>10265</v>
      </c>
      <c r="AV36" s="6">
        <v>7759</v>
      </c>
      <c r="AW36" s="6">
        <v>3724</v>
      </c>
      <c r="AX36" s="6">
        <v>8590</v>
      </c>
      <c r="AY36" s="6">
        <v>3588</v>
      </c>
      <c r="AZ36" s="6">
        <v>6678</v>
      </c>
      <c r="BA36" s="6">
        <v>5510</v>
      </c>
      <c r="BB36" s="6">
        <v>4729</v>
      </c>
      <c r="BC36" s="6">
        <v>3611</v>
      </c>
      <c r="BD36" s="6">
        <v>465</v>
      </c>
      <c r="BE36" s="6">
        <v>650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28">
        <v>16810</v>
      </c>
      <c r="BM36" s="28">
        <v>130</v>
      </c>
      <c r="BN36" s="28">
        <v>155</v>
      </c>
      <c r="BO36" s="28">
        <v>3596</v>
      </c>
      <c r="BP36" s="28">
        <v>9859</v>
      </c>
      <c r="BQ36" s="28">
        <v>3826</v>
      </c>
      <c r="BR36" s="28">
        <v>16082</v>
      </c>
      <c r="BS36" s="16">
        <v>0</v>
      </c>
      <c r="BT36" s="16">
        <v>0</v>
      </c>
      <c r="BU36" s="6">
        <v>1675</v>
      </c>
      <c r="BV36" s="6">
        <v>2701</v>
      </c>
      <c r="BW36" s="6">
        <f t="shared" si="0"/>
        <v>134998</v>
      </c>
      <c r="BX36" s="6">
        <f t="shared" si="1"/>
        <v>93743</v>
      </c>
    </row>
    <row r="37" spans="1:76" ht="15.75">
      <c r="A37" s="7">
        <v>30</v>
      </c>
      <c r="B37" s="18">
        <v>670037</v>
      </c>
      <c r="C37" s="9" t="s">
        <v>63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234</v>
      </c>
      <c r="W37" s="6">
        <v>57</v>
      </c>
      <c r="X37" s="6">
        <v>78</v>
      </c>
      <c r="Y37" s="6">
        <v>154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58</v>
      </c>
      <c r="AQ37" s="6">
        <v>41</v>
      </c>
      <c r="AR37" s="6">
        <v>0</v>
      </c>
      <c r="AS37" s="6">
        <v>0</v>
      </c>
      <c r="AT37" s="6">
        <v>80</v>
      </c>
      <c r="AU37" s="6">
        <v>6</v>
      </c>
      <c r="AV37" s="6">
        <v>80</v>
      </c>
      <c r="AW37" s="6">
        <v>37</v>
      </c>
      <c r="AX37" s="6">
        <v>89</v>
      </c>
      <c r="AY37" s="6">
        <v>9</v>
      </c>
      <c r="AZ37" s="6">
        <v>29</v>
      </c>
      <c r="BA37" s="6">
        <v>27</v>
      </c>
      <c r="BB37" s="6">
        <v>2</v>
      </c>
      <c r="BC37" s="6">
        <v>0</v>
      </c>
      <c r="BD37" s="16"/>
      <c r="BE37" s="16"/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28">
        <v>20</v>
      </c>
      <c r="BM37" s="28">
        <v>0</v>
      </c>
      <c r="BN37" s="16">
        <v>0</v>
      </c>
      <c r="BO37" s="28">
        <v>8</v>
      </c>
      <c r="BP37" s="28">
        <v>0</v>
      </c>
      <c r="BQ37" s="28">
        <v>12</v>
      </c>
      <c r="BR37" s="28">
        <v>278</v>
      </c>
      <c r="BS37" s="16">
        <v>0</v>
      </c>
      <c r="BT37" s="16">
        <v>0</v>
      </c>
      <c r="BU37" s="6">
        <v>238</v>
      </c>
      <c r="BV37" s="6">
        <v>0</v>
      </c>
      <c r="BW37" s="6">
        <f t="shared" si="0"/>
        <v>1206</v>
      </c>
      <c r="BX37" s="6">
        <f t="shared" si="1"/>
        <v>331</v>
      </c>
    </row>
    <row r="38" spans="1:76" ht="15.75">
      <c r="A38" s="7">
        <v>31</v>
      </c>
      <c r="B38" s="18">
        <v>670039</v>
      </c>
      <c r="C38" s="9" t="s">
        <v>14</v>
      </c>
      <c r="D38" s="16">
        <v>2136</v>
      </c>
      <c r="E38" s="1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3979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6">
        <v>0</v>
      </c>
      <c r="BC38" s="6">
        <v>0</v>
      </c>
      <c r="BD38" s="6">
        <v>696</v>
      </c>
      <c r="BE38" s="6">
        <v>930</v>
      </c>
      <c r="BF38" s="6">
        <v>0</v>
      </c>
      <c r="BG38" s="6">
        <v>210</v>
      </c>
      <c r="BH38" s="6">
        <v>0</v>
      </c>
      <c r="BI38" s="6">
        <v>0</v>
      </c>
      <c r="BJ38" s="6">
        <v>0</v>
      </c>
      <c r="BK38" s="6">
        <v>0</v>
      </c>
      <c r="BL38" s="28">
        <v>15058</v>
      </c>
      <c r="BM38" s="16">
        <v>0</v>
      </c>
      <c r="BN38" s="16">
        <v>0</v>
      </c>
      <c r="BO38" s="28">
        <v>5524</v>
      </c>
      <c r="BP38" s="6">
        <v>0</v>
      </c>
      <c r="BQ38" s="28">
        <v>3393</v>
      </c>
      <c r="BR38" s="28">
        <v>12718</v>
      </c>
      <c r="BS38" s="16">
        <v>0</v>
      </c>
      <c r="BT38" s="16">
        <v>0</v>
      </c>
      <c r="BU38" s="6">
        <v>0</v>
      </c>
      <c r="BV38" s="6">
        <v>0</v>
      </c>
      <c r="BW38" s="6">
        <f t="shared" si="0"/>
        <v>80501</v>
      </c>
      <c r="BX38" s="6">
        <f t="shared" si="1"/>
        <v>63739</v>
      </c>
    </row>
    <row r="39" spans="1:76" ht="15.75">
      <c r="A39" s="7">
        <v>32</v>
      </c>
      <c r="B39" s="18">
        <v>670040</v>
      </c>
      <c r="C39" s="9" t="s">
        <v>15</v>
      </c>
      <c r="D39" s="16">
        <v>1747</v>
      </c>
      <c r="E39" s="1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7080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6800</v>
      </c>
      <c r="AY39" s="6">
        <v>2094</v>
      </c>
      <c r="AZ39" s="6">
        <v>3500</v>
      </c>
      <c r="BA39" s="6">
        <v>2043</v>
      </c>
      <c r="BB39" s="6">
        <v>0</v>
      </c>
      <c r="BC39" s="6">
        <v>0</v>
      </c>
      <c r="BD39" s="6">
        <v>1454</v>
      </c>
      <c r="BE39" s="6">
        <v>1000</v>
      </c>
      <c r="BF39" s="6">
        <v>0</v>
      </c>
      <c r="BG39" s="6">
        <v>350</v>
      </c>
      <c r="BH39" s="6">
        <v>0</v>
      </c>
      <c r="BI39" s="6">
        <v>0</v>
      </c>
      <c r="BJ39" s="6">
        <v>0</v>
      </c>
      <c r="BK39" s="6">
        <v>0</v>
      </c>
      <c r="BL39" s="28">
        <v>9379</v>
      </c>
      <c r="BM39" s="16">
        <v>0</v>
      </c>
      <c r="BN39" s="16">
        <v>0</v>
      </c>
      <c r="BO39" s="28">
        <v>8613</v>
      </c>
      <c r="BP39" s="6">
        <v>0</v>
      </c>
      <c r="BQ39" s="28">
        <v>2205</v>
      </c>
      <c r="BR39" s="28">
        <v>8386</v>
      </c>
      <c r="BS39" s="16">
        <v>0</v>
      </c>
      <c r="BT39" s="16">
        <v>0</v>
      </c>
      <c r="BU39" s="6">
        <v>0</v>
      </c>
      <c r="BV39" s="6">
        <v>0</v>
      </c>
      <c r="BW39" s="6">
        <f t="shared" si="0"/>
        <v>67406</v>
      </c>
      <c r="BX39" s="6">
        <f t="shared" si="1"/>
        <v>44523</v>
      </c>
    </row>
    <row r="40" spans="1:76" ht="15.75">
      <c r="A40" s="7">
        <v>33</v>
      </c>
      <c r="B40" s="18">
        <v>670041</v>
      </c>
      <c r="C40" s="9" t="s">
        <v>16</v>
      </c>
      <c r="D40" s="16">
        <v>3349</v>
      </c>
      <c r="E40" s="1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5672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250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6">
        <v>0</v>
      </c>
      <c r="BC40" s="6">
        <v>0</v>
      </c>
      <c r="BD40" s="6">
        <v>928</v>
      </c>
      <c r="BE40" s="6">
        <v>1240</v>
      </c>
      <c r="BF40" s="6">
        <v>0</v>
      </c>
      <c r="BG40" s="6">
        <v>174</v>
      </c>
      <c r="BH40" s="6">
        <v>0</v>
      </c>
      <c r="BI40" s="6">
        <v>0</v>
      </c>
      <c r="BJ40" s="6">
        <v>0</v>
      </c>
      <c r="BK40" s="6">
        <v>0</v>
      </c>
      <c r="BL40" s="28">
        <v>14234</v>
      </c>
      <c r="BM40" s="16">
        <v>0</v>
      </c>
      <c r="BN40" s="16">
        <v>0</v>
      </c>
      <c r="BO40" s="28">
        <v>5291</v>
      </c>
      <c r="BP40" s="6">
        <v>0</v>
      </c>
      <c r="BQ40" s="28">
        <v>1787</v>
      </c>
      <c r="BR40" s="28">
        <v>11693</v>
      </c>
      <c r="BS40" s="16">
        <v>0</v>
      </c>
      <c r="BT40" s="16">
        <v>0</v>
      </c>
      <c r="BU40" s="6">
        <v>0</v>
      </c>
      <c r="BV40" s="6">
        <v>0</v>
      </c>
      <c r="BW40" s="6">
        <f t="shared" si="0"/>
        <v>89462</v>
      </c>
      <c r="BX40" s="6">
        <f t="shared" si="1"/>
        <v>64085</v>
      </c>
    </row>
    <row r="41" spans="1:76" ht="15.75">
      <c r="A41" s="7">
        <v>34</v>
      </c>
      <c r="B41" s="18">
        <v>670042</v>
      </c>
      <c r="C41" s="9" t="s">
        <v>17</v>
      </c>
      <c r="D41" s="16">
        <v>2238</v>
      </c>
      <c r="E41" s="16">
        <v>1840</v>
      </c>
      <c r="F41" s="6">
        <v>0</v>
      </c>
      <c r="G41" s="6">
        <v>0</v>
      </c>
      <c r="H41" s="6">
        <v>0</v>
      </c>
      <c r="I41" s="6">
        <v>0</v>
      </c>
      <c r="J41" s="6">
        <v>2464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6">
        <v>0</v>
      </c>
      <c r="BC41" s="6">
        <v>0</v>
      </c>
      <c r="BD41" s="6">
        <v>928</v>
      </c>
      <c r="BE41" s="6">
        <v>1800</v>
      </c>
      <c r="BF41" s="6">
        <v>0</v>
      </c>
      <c r="BG41" s="6">
        <v>180</v>
      </c>
      <c r="BH41" s="6">
        <v>0</v>
      </c>
      <c r="BI41" s="6">
        <v>0</v>
      </c>
      <c r="BJ41" s="6">
        <v>0</v>
      </c>
      <c r="BK41" s="6">
        <v>0</v>
      </c>
      <c r="BL41" s="28">
        <v>8800</v>
      </c>
      <c r="BM41" s="16">
        <v>0</v>
      </c>
      <c r="BN41" s="16">
        <v>0</v>
      </c>
      <c r="BO41" s="28">
        <v>2675</v>
      </c>
      <c r="BP41" s="6">
        <v>0</v>
      </c>
      <c r="BQ41" s="28">
        <v>3365</v>
      </c>
      <c r="BR41" s="28">
        <v>7570</v>
      </c>
      <c r="BS41" s="16">
        <v>0</v>
      </c>
      <c r="BT41" s="16">
        <v>0</v>
      </c>
      <c r="BU41" s="6">
        <v>0</v>
      </c>
      <c r="BV41" s="6">
        <v>0</v>
      </c>
      <c r="BW41" s="6">
        <f t="shared" si="0"/>
        <v>55639</v>
      </c>
      <c r="BX41" s="6">
        <f t="shared" si="1"/>
        <v>36584</v>
      </c>
    </row>
    <row r="42" spans="1:76" ht="15.75">
      <c r="A42" s="7">
        <v>35</v>
      </c>
      <c r="B42" s="18">
        <v>670043</v>
      </c>
      <c r="C42" s="9" t="s">
        <v>18</v>
      </c>
      <c r="D42" s="16">
        <v>2096</v>
      </c>
      <c r="E42" s="1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3164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4100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250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6">
        <v>0</v>
      </c>
      <c r="BC42" s="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6">
        <v>0</v>
      </c>
      <c r="BK42" s="6">
        <v>0</v>
      </c>
      <c r="BL42" s="28">
        <v>8997</v>
      </c>
      <c r="BM42" s="16">
        <v>0</v>
      </c>
      <c r="BN42" s="16">
        <v>0</v>
      </c>
      <c r="BO42" s="28">
        <v>3703</v>
      </c>
      <c r="BP42" s="6">
        <v>0</v>
      </c>
      <c r="BQ42" s="28">
        <v>3109</v>
      </c>
      <c r="BR42" s="28">
        <v>7186</v>
      </c>
      <c r="BS42" s="16">
        <v>0</v>
      </c>
      <c r="BT42" s="16">
        <v>0</v>
      </c>
      <c r="BU42" s="6">
        <v>0</v>
      </c>
      <c r="BV42" s="6">
        <v>0</v>
      </c>
      <c r="BW42" s="6">
        <f t="shared" si="0"/>
        <v>60492</v>
      </c>
      <c r="BX42" s="6">
        <f t="shared" si="1"/>
        <v>37588</v>
      </c>
    </row>
    <row r="43" spans="1:76" ht="15.75">
      <c r="A43" s="7">
        <v>36</v>
      </c>
      <c r="B43" s="18">
        <v>670044</v>
      </c>
      <c r="C43" s="9" t="s">
        <v>19</v>
      </c>
      <c r="D43" s="16">
        <v>1363</v>
      </c>
      <c r="E43" s="1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5733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2100</v>
      </c>
      <c r="AU43" s="6">
        <v>1500</v>
      </c>
      <c r="AV43" s="6">
        <v>0</v>
      </c>
      <c r="AW43" s="6">
        <v>0</v>
      </c>
      <c r="AX43" s="6">
        <v>4700</v>
      </c>
      <c r="AY43" s="6">
        <v>2320</v>
      </c>
      <c r="AZ43" s="6">
        <v>3400</v>
      </c>
      <c r="BA43" s="6">
        <v>2634</v>
      </c>
      <c r="BB43" s="6">
        <v>0</v>
      </c>
      <c r="BC43" s="6">
        <v>0</v>
      </c>
      <c r="BD43" s="6">
        <v>464</v>
      </c>
      <c r="BE43" s="6">
        <v>620</v>
      </c>
      <c r="BF43" s="6">
        <v>0</v>
      </c>
      <c r="BG43" s="6">
        <v>180</v>
      </c>
      <c r="BH43" s="6">
        <v>0</v>
      </c>
      <c r="BI43" s="6">
        <v>0</v>
      </c>
      <c r="BJ43" s="6">
        <v>0</v>
      </c>
      <c r="BK43" s="6">
        <v>0</v>
      </c>
      <c r="BL43" s="28">
        <v>8000</v>
      </c>
      <c r="BM43" s="16">
        <v>0</v>
      </c>
      <c r="BN43" s="16">
        <v>0</v>
      </c>
      <c r="BO43" s="28">
        <v>3660</v>
      </c>
      <c r="BP43" s="6">
        <v>0</v>
      </c>
      <c r="BQ43" s="28">
        <v>1782</v>
      </c>
      <c r="BR43" s="28">
        <v>6491</v>
      </c>
      <c r="BS43" s="16">
        <v>0</v>
      </c>
      <c r="BT43" s="16">
        <v>0</v>
      </c>
      <c r="BU43" s="6">
        <v>0</v>
      </c>
      <c r="BV43" s="6">
        <v>0</v>
      </c>
      <c r="BW43" s="6">
        <f t="shared" si="0"/>
        <v>45672</v>
      </c>
      <c r="BX43" s="6">
        <f t="shared" si="1"/>
        <v>30123</v>
      </c>
    </row>
    <row r="44" spans="1:76" ht="15.75">
      <c r="A44" s="7">
        <v>37</v>
      </c>
      <c r="B44" s="18">
        <v>670045</v>
      </c>
      <c r="C44" s="9" t="s">
        <v>13</v>
      </c>
      <c r="D44" s="16">
        <v>5214</v>
      </c>
      <c r="E44" s="16">
        <v>3500</v>
      </c>
      <c r="F44" s="6">
        <v>0</v>
      </c>
      <c r="G44" s="6">
        <v>0</v>
      </c>
      <c r="H44" s="6">
        <v>3583</v>
      </c>
      <c r="I44" s="6">
        <v>1332</v>
      </c>
      <c r="J44" s="6">
        <v>3696</v>
      </c>
      <c r="K44" s="6">
        <v>1400</v>
      </c>
      <c r="L44" s="6">
        <v>4113</v>
      </c>
      <c r="M44" s="6">
        <v>1600</v>
      </c>
      <c r="N44" s="6">
        <v>0</v>
      </c>
      <c r="O44" s="6">
        <v>0</v>
      </c>
      <c r="P44" s="6">
        <v>2389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2350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6">
        <v>0</v>
      </c>
      <c r="BC44" s="6">
        <v>0</v>
      </c>
      <c r="BD44" s="6">
        <v>2828</v>
      </c>
      <c r="BE44" s="6">
        <v>772</v>
      </c>
      <c r="BF44" s="6">
        <v>0</v>
      </c>
      <c r="BG44" s="6">
        <v>174</v>
      </c>
      <c r="BH44" s="6">
        <v>0</v>
      </c>
      <c r="BI44" s="6">
        <v>0</v>
      </c>
      <c r="BJ44" s="6">
        <v>0</v>
      </c>
      <c r="BK44" s="6">
        <v>0</v>
      </c>
      <c r="BL44" s="28">
        <v>9222</v>
      </c>
      <c r="BM44" s="16">
        <v>0</v>
      </c>
      <c r="BN44" s="16">
        <v>0</v>
      </c>
      <c r="BO44" s="28">
        <v>3213</v>
      </c>
      <c r="BP44" s="6">
        <v>0</v>
      </c>
      <c r="BQ44" s="28">
        <v>2659</v>
      </c>
      <c r="BR44" s="28">
        <v>7997</v>
      </c>
      <c r="BS44" s="16">
        <v>0</v>
      </c>
      <c r="BT44" s="16">
        <v>0</v>
      </c>
      <c r="BU44" s="6">
        <v>0</v>
      </c>
      <c r="BV44" s="6">
        <v>0</v>
      </c>
      <c r="BW44" s="6">
        <f t="shared" si="0"/>
        <v>75289</v>
      </c>
      <c r="BX44" s="6">
        <f t="shared" si="1"/>
        <v>42624</v>
      </c>
    </row>
    <row r="45" spans="1:76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16">
        <v>0</v>
      </c>
      <c r="BM45" s="16">
        <v>0</v>
      </c>
      <c r="BN45" s="16">
        <v>0</v>
      </c>
      <c r="BO45" s="6">
        <v>0</v>
      </c>
      <c r="BP45" s="6">
        <v>0</v>
      </c>
      <c r="BQ45" s="6">
        <v>0</v>
      </c>
      <c r="BR45" s="6">
        <v>0</v>
      </c>
      <c r="BS45" s="16">
        <v>0</v>
      </c>
      <c r="BT45" s="16">
        <v>0</v>
      </c>
      <c r="BU45" s="6">
        <v>22462</v>
      </c>
      <c r="BV45" s="6">
        <v>25980</v>
      </c>
      <c r="BW45" s="6">
        <f t="shared" si="0"/>
        <v>22462</v>
      </c>
      <c r="BX45" s="6">
        <f t="shared" si="1"/>
        <v>25980</v>
      </c>
    </row>
    <row r="46" spans="1:76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16">
        <v>0</v>
      </c>
      <c r="BM46" s="16">
        <v>0</v>
      </c>
      <c r="BN46" s="16">
        <v>0</v>
      </c>
      <c r="BO46" s="6">
        <v>0</v>
      </c>
      <c r="BP46" s="6">
        <v>0</v>
      </c>
      <c r="BQ46" s="6">
        <v>0</v>
      </c>
      <c r="BR46" s="6">
        <v>0</v>
      </c>
      <c r="BS46" s="16">
        <v>0</v>
      </c>
      <c r="BT46" s="16">
        <v>0</v>
      </c>
      <c r="BU46" s="6">
        <v>21100</v>
      </c>
      <c r="BV46" s="6">
        <v>16531</v>
      </c>
      <c r="BW46" s="6">
        <f t="shared" si="0"/>
        <v>21100</v>
      </c>
      <c r="BX46" s="6">
        <f t="shared" si="1"/>
        <v>16531</v>
      </c>
    </row>
    <row r="47" spans="1:76" ht="15.75">
      <c r="A47" s="7">
        <v>40</v>
      </c>
      <c r="B47" s="18">
        <v>670048</v>
      </c>
      <c r="C47" s="9" t="s">
        <v>112</v>
      </c>
      <c r="D47" s="16">
        <v>443</v>
      </c>
      <c r="E47" s="16">
        <v>93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11285</v>
      </c>
      <c r="U47" s="6">
        <v>4825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3000</v>
      </c>
      <c r="AC47" s="6">
        <v>0</v>
      </c>
      <c r="AD47" s="6">
        <v>464</v>
      </c>
      <c r="AE47" s="6">
        <v>579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4200</v>
      </c>
      <c r="AO47" s="6">
        <v>0</v>
      </c>
      <c r="AP47" s="6">
        <v>3000</v>
      </c>
      <c r="AQ47" s="6">
        <v>0</v>
      </c>
      <c r="AR47" s="6">
        <v>4730</v>
      </c>
      <c r="AS47" s="6">
        <v>1100</v>
      </c>
      <c r="AT47" s="6">
        <v>32710</v>
      </c>
      <c r="AU47" s="6">
        <v>31500</v>
      </c>
      <c r="AV47" s="6">
        <v>373</v>
      </c>
      <c r="AW47" s="6">
        <v>372</v>
      </c>
      <c r="AX47" s="6">
        <v>3562</v>
      </c>
      <c r="AY47" s="6">
        <v>100</v>
      </c>
      <c r="AZ47" s="6">
        <v>3542</v>
      </c>
      <c r="BA47" s="6">
        <v>0</v>
      </c>
      <c r="BB47" s="6">
        <v>0</v>
      </c>
      <c r="BC47" s="6">
        <v>0</v>
      </c>
      <c r="BD47" s="6">
        <v>8516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16">
        <v>0</v>
      </c>
      <c r="BM47" s="16">
        <v>0</v>
      </c>
      <c r="BN47" s="16">
        <v>0</v>
      </c>
      <c r="BO47" s="6">
        <v>0</v>
      </c>
      <c r="BP47" s="6">
        <v>0</v>
      </c>
      <c r="BQ47" s="6">
        <v>0</v>
      </c>
      <c r="BR47" s="28">
        <v>7145</v>
      </c>
      <c r="BS47" s="16">
        <v>0</v>
      </c>
      <c r="BT47" s="16">
        <v>0</v>
      </c>
      <c r="BU47" s="6">
        <v>252</v>
      </c>
      <c r="BV47" s="6">
        <v>445</v>
      </c>
      <c r="BW47" s="6">
        <f t="shared" si="0"/>
        <v>92601</v>
      </c>
      <c r="BX47" s="6">
        <f t="shared" si="1"/>
        <v>40233</v>
      </c>
    </row>
    <row r="48" spans="1:76" ht="15.75">
      <c r="A48" s="7">
        <v>41</v>
      </c>
      <c r="B48" s="18">
        <v>670049</v>
      </c>
      <c r="C48" s="9" t="s">
        <v>50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16">
        <v>0</v>
      </c>
      <c r="BM48" s="16">
        <v>0</v>
      </c>
      <c r="BN48" s="16">
        <v>0</v>
      </c>
      <c r="BO48" s="6">
        <v>0</v>
      </c>
      <c r="BP48" s="6">
        <v>0</v>
      </c>
      <c r="BQ48" s="6">
        <v>0</v>
      </c>
      <c r="BR48" s="28">
        <v>3500</v>
      </c>
      <c r="BS48" s="16">
        <v>0</v>
      </c>
      <c r="BT48" s="16">
        <v>0</v>
      </c>
      <c r="BU48" s="6">
        <v>0</v>
      </c>
      <c r="BV48" s="6">
        <v>0</v>
      </c>
      <c r="BW48" s="6">
        <f t="shared" si="0"/>
        <v>29562</v>
      </c>
      <c r="BX48" s="6">
        <f t="shared" si="1"/>
        <v>24159</v>
      </c>
    </row>
    <row r="49" spans="1:76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16">
        <v>0</v>
      </c>
      <c r="BM49" s="16">
        <v>0</v>
      </c>
      <c r="BN49" s="16">
        <v>0</v>
      </c>
      <c r="BO49" s="6">
        <v>0</v>
      </c>
      <c r="BP49" s="6">
        <v>0</v>
      </c>
      <c r="BQ49" s="6">
        <v>0</v>
      </c>
      <c r="BR49" s="6">
        <v>0</v>
      </c>
      <c r="BS49" s="16">
        <v>0</v>
      </c>
      <c r="BT49" s="16">
        <v>0</v>
      </c>
      <c r="BU49" s="6">
        <v>0</v>
      </c>
      <c r="BV49" s="6">
        <v>0</v>
      </c>
      <c r="BW49" s="6">
        <f t="shared" si="0"/>
        <v>0</v>
      </c>
      <c r="BX49" s="6">
        <f t="shared" si="1"/>
        <v>200</v>
      </c>
    </row>
    <row r="50" spans="1:76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9095</v>
      </c>
      <c r="BK50" s="6">
        <v>0</v>
      </c>
      <c r="BL50" s="16">
        <v>0</v>
      </c>
      <c r="BM50" s="16">
        <v>0</v>
      </c>
      <c r="BN50" s="16">
        <v>0</v>
      </c>
      <c r="BO50" s="6">
        <v>0</v>
      </c>
      <c r="BP50" s="6">
        <v>0</v>
      </c>
      <c r="BQ50" s="6">
        <v>0</v>
      </c>
      <c r="BR50" s="6">
        <v>0</v>
      </c>
      <c r="BS50" s="16">
        <v>0</v>
      </c>
      <c r="BT50" s="16">
        <v>0</v>
      </c>
      <c r="BU50" s="6">
        <v>54796</v>
      </c>
      <c r="BV50" s="6">
        <v>24049</v>
      </c>
      <c r="BW50" s="6">
        <f t="shared" si="0"/>
        <v>63891</v>
      </c>
      <c r="BX50" s="6">
        <f t="shared" si="1"/>
        <v>24049</v>
      </c>
    </row>
    <row r="51" spans="1:76" ht="15.75">
      <c r="A51" s="7">
        <v>44</v>
      </c>
      <c r="B51" s="18">
        <v>670052</v>
      </c>
      <c r="C51" s="9" t="s">
        <v>75</v>
      </c>
      <c r="D51" s="16">
        <v>2866</v>
      </c>
      <c r="E51" s="1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12984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6">
        <v>0</v>
      </c>
      <c r="BE51" s="6">
        <v>0</v>
      </c>
      <c r="BF51" s="6">
        <v>0</v>
      </c>
      <c r="BG51" s="6">
        <v>0</v>
      </c>
      <c r="BH51" s="6">
        <v>2418</v>
      </c>
      <c r="BI51" s="6">
        <v>0</v>
      </c>
      <c r="BJ51" s="6">
        <v>0</v>
      </c>
      <c r="BK51" s="6">
        <v>0</v>
      </c>
      <c r="BL51" s="16">
        <v>0</v>
      </c>
      <c r="BM51" s="28">
        <v>405</v>
      </c>
      <c r="BN51" s="28">
        <v>227</v>
      </c>
      <c r="BO51" s="6">
        <v>0</v>
      </c>
      <c r="BP51" s="28">
        <v>53900</v>
      </c>
      <c r="BQ51" s="6">
        <v>0</v>
      </c>
      <c r="BR51" s="6">
        <v>0</v>
      </c>
      <c r="BS51" s="16">
        <v>0</v>
      </c>
      <c r="BT51" s="16">
        <v>0</v>
      </c>
      <c r="BU51" s="6">
        <v>0</v>
      </c>
      <c r="BV51" s="6">
        <v>0</v>
      </c>
      <c r="BW51" s="6">
        <f t="shared" si="0"/>
        <v>299946</v>
      </c>
      <c r="BX51" s="6">
        <f t="shared" si="1"/>
        <v>134096</v>
      </c>
    </row>
    <row r="52" spans="1:76" ht="15.75">
      <c r="A52" s="7">
        <v>45</v>
      </c>
      <c r="B52" s="18">
        <v>670053</v>
      </c>
      <c r="C52" s="9" t="s">
        <v>35</v>
      </c>
      <c r="D52" s="16">
        <v>945</v>
      </c>
      <c r="E52" s="1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1200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4214</v>
      </c>
      <c r="W52" s="6">
        <v>10450</v>
      </c>
      <c r="X52" s="6">
        <v>1329</v>
      </c>
      <c r="Y52" s="6">
        <v>3156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28">
        <v>11293</v>
      </c>
      <c r="BM52" s="28">
        <v>130</v>
      </c>
      <c r="BN52" s="16">
        <v>0</v>
      </c>
      <c r="BO52" s="28">
        <v>2695</v>
      </c>
      <c r="BP52" s="28">
        <v>8729</v>
      </c>
      <c r="BQ52" s="28">
        <v>3340</v>
      </c>
      <c r="BR52" s="28">
        <v>12463</v>
      </c>
      <c r="BS52" s="16">
        <v>0</v>
      </c>
      <c r="BT52" s="16">
        <v>0</v>
      </c>
      <c r="BU52" s="6">
        <v>5835</v>
      </c>
      <c r="BV52" s="6">
        <v>10334</v>
      </c>
      <c r="BW52" s="6">
        <f t="shared" si="0"/>
        <v>89358</v>
      </c>
      <c r="BX52" s="6">
        <f t="shared" si="1"/>
        <v>70252</v>
      </c>
    </row>
    <row r="53" spans="1:76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27000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16">
        <v>0</v>
      </c>
      <c r="BM53" s="16">
        <v>0</v>
      </c>
      <c r="BN53" s="16">
        <v>0</v>
      </c>
      <c r="BO53" s="6">
        <v>0</v>
      </c>
      <c r="BP53" s="6">
        <v>0</v>
      </c>
      <c r="BQ53" s="6">
        <v>0</v>
      </c>
      <c r="BR53" s="6">
        <v>0</v>
      </c>
      <c r="BS53" s="28">
        <v>18000</v>
      </c>
      <c r="BT53" s="16">
        <v>0</v>
      </c>
      <c r="BU53" s="6">
        <v>0</v>
      </c>
      <c r="BV53" s="6">
        <v>0</v>
      </c>
      <c r="BW53" s="6">
        <f t="shared" si="0"/>
        <v>45000</v>
      </c>
      <c r="BX53" s="6">
        <f t="shared" si="1"/>
        <v>800</v>
      </c>
    </row>
    <row r="54" spans="1:76" ht="15.75">
      <c r="A54" s="7">
        <v>47</v>
      </c>
      <c r="B54" s="17">
        <v>670055</v>
      </c>
      <c r="C54" s="9" t="s">
        <v>64</v>
      </c>
      <c r="D54" s="16">
        <v>20</v>
      </c>
      <c r="E54" s="1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16">
        <v>0</v>
      </c>
      <c r="BM54" s="16">
        <v>0</v>
      </c>
      <c r="BN54" s="16">
        <v>0</v>
      </c>
      <c r="BO54" s="6">
        <v>0</v>
      </c>
      <c r="BP54" s="6">
        <v>0</v>
      </c>
      <c r="BQ54" s="6">
        <v>0</v>
      </c>
      <c r="BR54" s="6">
        <v>0</v>
      </c>
      <c r="BS54" s="16">
        <v>0</v>
      </c>
      <c r="BT54" s="16">
        <v>0</v>
      </c>
      <c r="BU54" s="6">
        <v>80</v>
      </c>
      <c r="BV54" s="6">
        <v>220</v>
      </c>
      <c r="BW54" s="6">
        <f t="shared" si="0"/>
        <v>999</v>
      </c>
      <c r="BX54" s="6">
        <f t="shared" si="1"/>
        <v>1224</v>
      </c>
    </row>
    <row r="55" spans="1:76" ht="15.75">
      <c r="A55" s="7">
        <v>48</v>
      </c>
      <c r="B55" s="18">
        <v>670056</v>
      </c>
      <c r="C55" s="9" t="s">
        <v>65</v>
      </c>
      <c r="D55" s="16">
        <v>215</v>
      </c>
      <c r="E55" s="16">
        <v>300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30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525</v>
      </c>
      <c r="Y55" s="6">
        <v>1380</v>
      </c>
      <c r="Z55" s="6">
        <v>0</v>
      </c>
      <c r="AA55" s="6">
        <v>0</v>
      </c>
      <c r="AB55" s="6">
        <v>0</v>
      </c>
      <c r="AC55" s="6">
        <v>0</v>
      </c>
      <c r="AD55" s="6">
        <v>35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145</v>
      </c>
      <c r="AQ55" s="6">
        <v>230</v>
      </c>
      <c r="AR55" s="6">
        <v>0</v>
      </c>
      <c r="AS55" s="6">
        <v>20</v>
      </c>
      <c r="AT55" s="6">
        <v>246</v>
      </c>
      <c r="AU55" s="6">
        <v>220</v>
      </c>
      <c r="AV55" s="6">
        <v>174</v>
      </c>
      <c r="AW55" s="6">
        <v>280</v>
      </c>
      <c r="AX55" s="6">
        <v>308</v>
      </c>
      <c r="AY55" s="6">
        <v>300</v>
      </c>
      <c r="AZ55" s="6">
        <v>350</v>
      </c>
      <c r="BA55" s="6">
        <v>275</v>
      </c>
      <c r="BB55" s="6">
        <v>30</v>
      </c>
      <c r="BC55" s="6">
        <v>45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16">
        <v>0</v>
      </c>
      <c r="BM55" s="16">
        <v>0</v>
      </c>
      <c r="BN55" s="16">
        <v>0</v>
      </c>
      <c r="BO55" s="6">
        <v>0</v>
      </c>
      <c r="BP55" s="6">
        <v>0</v>
      </c>
      <c r="BQ55" s="6">
        <v>0</v>
      </c>
      <c r="BR55" s="6">
        <v>0</v>
      </c>
      <c r="BS55" s="16">
        <v>0</v>
      </c>
      <c r="BT55" s="16">
        <v>0</v>
      </c>
      <c r="BU55" s="6">
        <v>800</v>
      </c>
      <c r="BV55" s="6">
        <v>0</v>
      </c>
      <c r="BW55" s="6">
        <f t="shared" si="0"/>
        <v>2858</v>
      </c>
      <c r="BX55" s="6">
        <f t="shared" si="1"/>
        <v>3090</v>
      </c>
    </row>
    <row r="56" spans="1:76" ht="15.75">
      <c r="A56" s="7">
        <v>49</v>
      </c>
      <c r="B56" s="18">
        <v>670057</v>
      </c>
      <c r="C56" s="9" t="s">
        <v>51</v>
      </c>
      <c r="D56" s="16">
        <v>630</v>
      </c>
      <c r="E56" s="1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28">
        <v>6198</v>
      </c>
      <c r="BM56" s="16">
        <v>0</v>
      </c>
      <c r="BN56" s="16">
        <v>0</v>
      </c>
      <c r="BO56" s="28">
        <v>2811</v>
      </c>
      <c r="BP56" s="28">
        <v>200</v>
      </c>
      <c r="BQ56" s="28">
        <v>1974</v>
      </c>
      <c r="BR56" s="28">
        <v>5903</v>
      </c>
      <c r="BS56" s="16">
        <v>0</v>
      </c>
      <c r="BT56" s="16">
        <v>0</v>
      </c>
      <c r="BU56" s="6">
        <v>909</v>
      </c>
      <c r="BV56" s="6">
        <v>1610</v>
      </c>
      <c r="BW56" s="6">
        <f t="shared" si="0"/>
        <v>52313</v>
      </c>
      <c r="BX56" s="6">
        <f t="shared" si="1"/>
        <v>46779</v>
      </c>
    </row>
    <row r="57" spans="1:76" ht="15.75">
      <c r="A57" s="7">
        <v>50</v>
      </c>
      <c r="B57" s="18">
        <v>670059</v>
      </c>
      <c r="C57" s="9" t="s">
        <v>9</v>
      </c>
      <c r="D57" s="16">
        <v>2956</v>
      </c>
      <c r="E57" s="1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697</v>
      </c>
      <c r="BH57" s="6">
        <v>0</v>
      </c>
      <c r="BI57" s="6">
        <v>0</v>
      </c>
      <c r="BJ57" s="6">
        <v>0</v>
      </c>
      <c r="BK57" s="6">
        <v>0</v>
      </c>
      <c r="BL57" s="16">
        <v>0</v>
      </c>
      <c r="BM57" s="16">
        <v>0</v>
      </c>
      <c r="BN57" s="16">
        <v>0</v>
      </c>
      <c r="BO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6">
        <v>2105</v>
      </c>
      <c r="BV57" s="6">
        <v>0</v>
      </c>
      <c r="BW57" s="6">
        <f t="shared" si="0"/>
        <v>28113</v>
      </c>
      <c r="BX57" s="6">
        <f t="shared" si="1"/>
        <v>697</v>
      </c>
    </row>
    <row r="58" spans="1:76" ht="15.75">
      <c r="A58" s="7">
        <v>51</v>
      </c>
      <c r="B58" s="18">
        <v>670062</v>
      </c>
      <c r="C58" s="9" t="s">
        <v>66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276</v>
      </c>
      <c r="Y58" s="6">
        <v>313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160</v>
      </c>
      <c r="AQ58" s="6">
        <v>180</v>
      </c>
      <c r="AR58" s="6">
        <v>0</v>
      </c>
      <c r="AS58" s="6">
        <v>0</v>
      </c>
      <c r="AT58" s="6">
        <v>164</v>
      </c>
      <c r="AU58" s="6">
        <v>150</v>
      </c>
      <c r="AV58" s="6">
        <v>105</v>
      </c>
      <c r="AW58" s="6">
        <v>120</v>
      </c>
      <c r="AX58" s="6">
        <v>189</v>
      </c>
      <c r="AY58" s="6">
        <v>150</v>
      </c>
      <c r="AZ58" s="6">
        <v>120</v>
      </c>
      <c r="BA58" s="6">
        <v>195</v>
      </c>
      <c r="BB58" s="6">
        <v>50</v>
      </c>
      <c r="BC58" s="6">
        <v>75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16">
        <v>0</v>
      </c>
      <c r="BM58" s="16">
        <v>0</v>
      </c>
      <c r="BN58" s="16">
        <v>0</v>
      </c>
      <c r="BO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6">
        <v>0</v>
      </c>
      <c r="BV58" s="6">
        <v>0</v>
      </c>
      <c r="BW58" s="6">
        <f t="shared" si="0"/>
        <v>1064</v>
      </c>
      <c r="BX58" s="6">
        <f t="shared" si="1"/>
        <v>1183</v>
      </c>
    </row>
    <row r="59" spans="1:76" ht="15.75">
      <c r="A59" s="7">
        <v>52</v>
      </c>
      <c r="B59" s="18">
        <v>670065</v>
      </c>
      <c r="C59" s="9" t="s">
        <v>40</v>
      </c>
      <c r="D59" s="6">
        <v>50</v>
      </c>
      <c r="E59" s="6">
        <v>100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50</v>
      </c>
      <c r="BA59" s="6">
        <v>100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16">
        <v>0</v>
      </c>
      <c r="BM59" s="16">
        <v>0</v>
      </c>
      <c r="BN59" s="16">
        <v>0</v>
      </c>
      <c r="BO59" s="16">
        <v>0</v>
      </c>
      <c r="BP59" s="16">
        <v>0</v>
      </c>
      <c r="BQ59" s="16">
        <v>0</v>
      </c>
      <c r="BR59" s="16">
        <v>0</v>
      </c>
      <c r="BS59" s="16">
        <v>0</v>
      </c>
      <c r="BT59" s="16">
        <v>0</v>
      </c>
      <c r="BU59" s="6">
        <v>0</v>
      </c>
      <c r="BV59" s="6">
        <v>0</v>
      </c>
      <c r="BW59" s="6">
        <f t="shared" si="0"/>
        <v>743</v>
      </c>
      <c r="BX59" s="6">
        <f t="shared" si="1"/>
        <v>430</v>
      </c>
    </row>
    <row r="60" spans="1:76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16">
        <v>0</v>
      </c>
      <c r="BM60" s="16">
        <v>0</v>
      </c>
      <c r="BN60" s="16">
        <v>0</v>
      </c>
      <c r="BO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6">
        <v>0</v>
      </c>
      <c r="BV60" s="6">
        <v>0</v>
      </c>
      <c r="BW60" s="6">
        <f t="shared" si="0"/>
        <v>0</v>
      </c>
      <c r="BX60" s="6">
        <f t="shared" si="1"/>
        <v>0</v>
      </c>
    </row>
    <row r="61" spans="1:76" ht="15.75">
      <c r="A61" s="7">
        <v>54</v>
      </c>
      <c r="B61" s="18">
        <v>670067</v>
      </c>
      <c r="C61" s="9" t="s">
        <v>67</v>
      </c>
      <c r="D61" s="16">
        <v>1250</v>
      </c>
      <c r="E61" s="1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8000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16">
        <v>0</v>
      </c>
      <c r="BM61" s="16">
        <v>0</v>
      </c>
      <c r="BN61" s="16">
        <v>0</v>
      </c>
      <c r="BO61" s="16">
        <v>0</v>
      </c>
      <c r="BP61" s="16">
        <v>0</v>
      </c>
      <c r="BQ61" s="16">
        <v>0</v>
      </c>
      <c r="BR61" s="16">
        <v>0</v>
      </c>
      <c r="BS61" s="28">
        <v>5000</v>
      </c>
      <c r="BT61" s="16">
        <v>0</v>
      </c>
      <c r="BU61" s="6">
        <v>0</v>
      </c>
      <c r="BV61" s="6">
        <v>0</v>
      </c>
      <c r="BW61" s="6">
        <f t="shared" si="0"/>
        <v>20487</v>
      </c>
      <c r="BX61" s="6">
        <f t="shared" si="1"/>
        <v>480</v>
      </c>
    </row>
    <row r="62" spans="1:76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16">
        <v>0</v>
      </c>
      <c r="BM62" s="16">
        <v>0</v>
      </c>
      <c r="BN62" s="16">
        <v>0</v>
      </c>
      <c r="BO62" s="16">
        <v>0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6">
        <v>0</v>
      </c>
      <c r="BV62" s="6">
        <v>0</v>
      </c>
      <c r="BW62" s="6">
        <f t="shared" si="0"/>
        <v>0</v>
      </c>
      <c r="BX62" s="6">
        <f t="shared" si="1"/>
        <v>0</v>
      </c>
    </row>
    <row r="63" spans="1:76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16">
        <v>0</v>
      </c>
      <c r="BM63" s="16">
        <v>0</v>
      </c>
      <c r="BN63" s="16">
        <v>0</v>
      </c>
      <c r="BO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6">
        <v>0</v>
      </c>
      <c r="BV63" s="6">
        <v>0</v>
      </c>
      <c r="BW63" s="6">
        <f t="shared" si="0"/>
        <v>2121</v>
      </c>
      <c r="BX63" s="6">
        <f t="shared" si="1"/>
        <v>2502</v>
      </c>
    </row>
    <row r="64" spans="1:76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16">
        <v>0</v>
      </c>
      <c r="BM64" s="16">
        <v>0</v>
      </c>
      <c r="BN64" s="16">
        <v>0</v>
      </c>
      <c r="BO64" s="16">
        <v>0</v>
      </c>
      <c r="BP64" s="16">
        <v>0</v>
      </c>
      <c r="BQ64" s="16">
        <v>0</v>
      </c>
      <c r="BR64" s="16">
        <v>0</v>
      </c>
      <c r="BS64" s="16">
        <v>0</v>
      </c>
      <c r="BT64" s="16">
        <v>0</v>
      </c>
      <c r="BU64" s="6">
        <v>0</v>
      </c>
      <c r="BV64" s="6">
        <v>0</v>
      </c>
      <c r="BW64" s="6">
        <f t="shared" si="0"/>
        <v>0</v>
      </c>
      <c r="BX64" s="6">
        <f t="shared" si="1"/>
        <v>0</v>
      </c>
    </row>
    <row r="65" spans="1:76" ht="15.75">
      <c r="A65" s="7">
        <v>58</v>
      </c>
      <c r="B65" s="17">
        <v>670081</v>
      </c>
      <c r="C65" s="11" t="s">
        <v>113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16">
        <v>0</v>
      </c>
      <c r="BM65" s="16">
        <v>0</v>
      </c>
      <c r="BN65" s="16">
        <v>0</v>
      </c>
      <c r="BO65" s="16">
        <v>0</v>
      </c>
      <c r="BP65" s="16">
        <v>0</v>
      </c>
      <c r="BQ65" s="16">
        <v>0</v>
      </c>
      <c r="BR65" s="16">
        <v>0</v>
      </c>
      <c r="BS65" s="16">
        <v>0</v>
      </c>
      <c r="BT65" s="16">
        <v>0</v>
      </c>
      <c r="BU65" s="6">
        <v>2873</v>
      </c>
      <c r="BV65" s="6">
        <v>4088</v>
      </c>
      <c r="BW65" s="6">
        <f t="shared" si="0"/>
        <v>2873</v>
      </c>
      <c r="BX65" s="6">
        <f t="shared" si="1"/>
        <v>4088</v>
      </c>
    </row>
    <row r="66" spans="1:76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16">
        <v>0</v>
      </c>
      <c r="BM66" s="16">
        <v>0</v>
      </c>
      <c r="BN66" s="16">
        <v>0</v>
      </c>
      <c r="BO66" s="16">
        <v>0</v>
      </c>
      <c r="BP66" s="16">
        <v>0</v>
      </c>
      <c r="BQ66" s="16">
        <v>0</v>
      </c>
      <c r="BR66" s="16">
        <v>0</v>
      </c>
      <c r="BS66" s="16">
        <v>0</v>
      </c>
      <c r="BT66" s="16">
        <v>0</v>
      </c>
      <c r="BU66" s="6">
        <v>0</v>
      </c>
      <c r="BV66" s="6">
        <v>0</v>
      </c>
      <c r="BW66" s="6">
        <f t="shared" si="0"/>
        <v>0</v>
      </c>
      <c r="BX66" s="6">
        <f t="shared" si="1"/>
        <v>0</v>
      </c>
    </row>
    <row r="67" spans="1:76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50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16">
        <v>0</v>
      </c>
      <c r="BM67" s="16">
        <v>0</v>
      </c>
      <c r="BN67" s="16">
        <v>0</v>
      </c>
      <c r="BO67" s="16">
        <v>0</v>
      </c>
      <c r="BP67" s="16">
        <v>0</v>
      </c>
      <c r="BQ67" s="16">
        <v>0</v>
      </c>
      <c r="BR67" s="16">
        <v>0</v>
      </c>
      <c r="BS67" s="16">
        <v>0</v>
      </c>
      <c r="BT67" s="16">
        <v>0</v>
      </c>
      <c r="BU67" s="6">
        <v>0</v>
      </c>
      <c r="BV67" s="6">
        <v>0</v>
      </c>
      <c r="BW67" s="6">
        <f t="shared" si="0"/>
        <v>50</v>
      </c>
      <c r="BX67" s="6">
        <f t="shared" si="1"/>
        <v>0</v>
      </c>
    </row>
    <row r="68" spans="1:76" ht="15.75">
      <c r="A68" s="7">
        <v>61</v>
      </c>
      <c r="B68" s="18">
        <v>670085</v>
      </c>
      <c r="C68" s="11" t="s">
        <v>68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16">
        <v>0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6">
        <v>0</v>
      </c>
      <c r="BV68" s="6">
        <v>0</v>
      </c>
      <c r="BW68" s="6">
        <f t="shared" si="0"/>
        <v>0</v>
      </c>
      <c r="BX68" s="6">
        <f t="shared" si="1"/>
        <v>0</v>
      </c>
    </row>
    <row r="69" spans="1:76" ht="15.75">
      <c r="A69" s="7">
        <v>62</v>
      </c>
      <c r="B69" s="18">
        <v>670090</v>
      </c>
      <c r="C69" s="9" t="s">
        <v>69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16">
        <v>0</v>
      </c>
      <c r="BM69" s="16">
        <v>0</v>
      </c>
      <c r="BN69" s="16">
        <v>0</v>
      </c>
      <c r="BO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6">
        <v>0</v>
      </c>
      <c r="BV69" s="6">
        <v>0</v>
      </c>
      <c r="BW69" s="6">
        <f t="shared" si="0"/>
        <v>0</v>
      </c>
      <c r="BX69" s="6">
        <f t="shared" si="1"/>
        <v>0</v>
      </c>
    </row>
    <row r="70" spans="1:76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16">
        <v>0</v>
      </c>
      <c r="BM70" s="16">
        <v>0</v>
      </c>
      <c r="BN70" s="16">
        <v>0</v>
      </c>
      <c r="BO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0</v>
      </c>
      <c r="BU70" s="6">
        <v>0</v>
      </c>
      <c r="BV70" s="6">
        <v>0</v>
      </c>
      <c r="BW70" s="6">
        <f t="shared" si="0"/>
        <v>1673</v>
      </c>
      <c r="BX70" s="6">
        <f t="shared" si="1"/>
        <v>1703</v>
      </c>
    </row>
    <row r="71" spans="1:76" ht="15.75">
      <c r="A71" s="7">
        <v>64</v>
      </c>
      <c r="B71" s="18">
        <v>670099</v>
      </c>
      <c r="C71" s="9" t="s">
        <v>114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50</v>
      </c>
      <c r="J71" s="6">
        <v>0</v>
      </c>
      <c r="K71" s="6">
        <v>0</v>
      </c>
      <c r="L71" s="6">
        <v>50</v>
      </c>
      <c r="M71" s="6">
        <v>100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2958</v>
      </c>
      <c r="X71" s="6">
        <v>100</v>
      </c>
      <c r="Y71" s="6">
        <v>6144</v>
      </c>
      <c r="Z71" s="6">
        <v>150</v>
      </c>
      <c r="AA71" s="6">
        <v>4436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50</v>
      </c>
      <c r="BA71" s="6">
        <v>100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28">
        <v>5443</v>
      </c>
      <c r="BM71" s="16">
        <v>0</v>
      </c>
      <c r="BN71" s="16">
        <v>0</v>
      </c>
      <c r="BO71" s="28">
        <v>1700</v>
      </c>
      <c r="BP71" s="28">
        <v>100</v>
      </c>
      <c r="BQ71" s="28">
        <v>2404</v>
      </c>
      <c r="BR71" s="28">
        <v>5701</v>
      </c>
      <c r="BS71" s="16">
        <v>0</v>
      </c>
      <c r="BT71" s="16">
        <v>0</v>
      </c>
      <c r="BU71" s="6">
        <v>0</v>
      </c>
      <c r="BV71" s="6">
        <v>0</v>
      </c>
      <c r="BW71" s="6">
        <f t="shared" si="0"/>
        <v>18982</v>
      </c>
      <c r="BX71" s="6">
        <f t="shared" si="1"/>
        <v>13788</v>
      </c>
    </row>
    <row r="72" spans="1:76" ht="15.75">
      <c r="A72" s="7">
        <v>65</v>
      </c>
      <c r="B72" s="17">
        <v>670104</v>
      </c>
      <c r="C72" s="11" t="s">
        <v>115</v>
      </c>
      <c r="D72" s="16">
        <v>50</v>
      </c>
      <c r="E72" s="1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16">
        <v>0</v>
      </c>
      <c r="BM72" s="16">
        <v>0</v>
      </c>
      <c r="BN72" s="16">
        <v>0</v>
      </c>
      <c r="BO72" s="16">
        <v>0</v>
      </c>
      <c r="BP72" s="16">
        <v>0</v>
      </c>
      <c r="BQ72" s="16">
        <v>0</v>
      </c>
      <c r="BR72" s="16">
        <v>0</v>
      </c>
      <c r="BS72" s="16">
        <v>0</v>
      </c>
      <c r="BT72" s="16">
        <v>0</v>
      </c>
      <c r="BU72" s="6">
        <v>0</v>
      </c>
      <c r="BV72" s="6">
        <v>0</v>
      </c>
      <c r="BW72" s="6">
        <f t="shared" si="0"/>
        <v>50</v>
      </c>
      <c r="BX72" s="6">
        <f t="shared" si="1"/>
        <v>25</v>
      </c>
    </row>
    <row r="73" spans="1:76" ht="15.75" customHeight="1">
      <c r="A73" s="7">
        <v>66</v>
      </c>
      <c r="B73" s="20">
        <v>670106</v>
      </c>
      <c r="C73" s="12" t="s">
        <v>116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16">
        <v>0</v>
      </c>
      <c r="BM73" s="16">
        <v>0</v>
      </c>
      <c r="BN73" s="16">
        <v>0</v>
      </c>
      <c r="BO73" s="16">
        <v>0</v>
      </c>
      <c r="BP73" s="16">
        <v>0</v>
      </c>
      <c r="BQ73" s="16">
        <v>0</v>
      </c>
      <c r="BR73" s="16">
        <v>0</v>
      </c>
      <c r="BS73" s="16">
        <v>0</v>
      </c>
      <c r="BT73" s="16">
        <v>0</v>
      </c>
      <c r="BU73" s="6">
        <v>0</v>
      </c>
      <c r="BV73" s="6">
        <v>0</v>
      </c>
      <c r="BW73" s="6">
        <f t="shared" ref="BW73:BW92" si="2">D73+F73+H73+J73+L73+N73+P73+R73+T73+V73+X73+Z73+AB73+AD73+AF73+AH73+AJ73+AL73+AN73+AP73+AR73+AT73+AV73+AX73+AZ73+BB73+BD73+BF73+BH73+BJ73+BL73+BM73+BN73+BO73+BP73+BQ73+BR73+BS73+BU73</f>
        <v>60</v>
      </c>
      <c r="BX73" s="6">
        <f t="shared" ref="BX73:BX92" si="3">E73+G73+I73+K73+M73+O73+Q73+S73+U73+W73+Y73+AA73+AC73+AE73+AG73+AI73+AK73+AM73+AO73+AQ73+AS73+AU73+AW73+AY73+BA73+BC73+BE73+BG73+BI73+BK73+BT73+BV73</f>
        <v>60</v>
      </c>
    </row>
    <row r="74" spans="1:76" ht="15.75">
      <c r="A74" s="7">
        <v>67</v>
      </c>
      <c r="B74" s="20">
        <v>670107</v>
      </c>
      <c r="C74" s="13" t="s">
        <v>70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16">
        <v>0</v>
      </c>
      <c r="BM74" s="16">
        <v>0</v>
      </c>
      <c r="BN74" s="16">
        <v>0</v>
      </c>
      <c r="BO74" s="16">
        <v>0</v>
      </c>
      <c r="BP74" s="16">
        <v>0</v>
      </c>
      <c r="BQ74" s="16">
        <v>0</v>
      </c>
      <c r="BR74" s="16">
        <v>0</v>
      </c>
      <c r="BS74" s="16">
        <v>0</v>
      </c>
      <c r="BT74" s="16">
        <v>0</v>
      </c>
      <c r="BU74" s="6">
        <v>0</v>
      </c>
      <c r="BV74" s="6">
        <v>0</v>
      </c>
      <c r="BW74" s="6">
        <f t="shared" si="2"/>
        <v>0</v>
      </c>
      <c r="BX74" s="6">
        <f t="shared" si="3"/>
        <v>0</v>
      </c>
    </row>
    <row r="75" spans="1:76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15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16">
        <v>0</v>
      </c>
      <c r="BM75" s="16">
        <v>0</v>
      </c>
      <c r="BN75" s="16">
        <v>0</v>
      </c>
      <c r="BO75" s="16">
        <v>0</v>
      </c>
      <c r="BP75" s="16">
        <v>0</v>
      </c>
      <c r="BQ75" s="16">
        <v>0</v>
      </c>
      <c r="BR75" s="16">
        <v>0</v>
      </c>
      <c r="BS75" s="16">
        <v>0</v>
      </c>
      <c r="BT75" s="16">
        <v>0</v>
      </c>
      <c r="BU75" s="6">
        <v>0</v>
      </c>
      <c r="BV75" s="6">
        <v>0</v>
      </c>
      <c r="BW75" s="6">
        <f t="shared" si="2"/>
        <v>50</v>
      </c>
      <c r="BX75" s="6">
        <f t="shared" si="3"/>
        <v>40</v>
      </c>
    </row>
    <row r="76" spans="1:76" ht="15.75">
      <c r="A76" s="7">
        <v>69</v>
      </c>
      <c r="B76" s="19">
        <v>670123</v>
      </c>
      <c r="C76" s="11" t="s">
        <v>117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16">
        <v>0</v>
      </c>
      <c r="BM76" s="16">
        <v>0</v>
      </c>
      <c r="BN76" s="16">
        <v>0</v>
      </c>
      <c r="BO76" s="16">
        <v>0</v>
      </c>
      <c r="BP76" s="16">
        <v>0</v>
      </c>
      <c r="BQ76" s="16">
        <v>0</v>
      </c>
      <c r="BR76" s="16">
        <v>0</v>
      </c>
      <c r="BS76" s="16">
        <v>0</v>
      </c>
      <c r="BT76" s="16">
        <v>0</v>
      </c>
      <c r="BU76" s="6">
        <v>0</v>
      </c>
      <c r="BV76" s="6">
        <v>0</v>
      </c>
      <c r="BW76" s="6">
        <f t="shared" si="2"/>
        <v>0</v>
      </c>
      <c r="BX76" s="6">
        <f t="shared" si="3"/>
        <v>0</v>
      </c>
    </row>
    <row r="77" spans="1:76" ht="15.75">
      <c r="A77" s="7">
        <v>70</v>
      </c>
      <c r="B77" s="20">
        <v>670125</v>
      </c>
      <c r="C77" s="11" t="s">
        <v>57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16">
        <v>0</v>
      </c>
      <c r="BM77" s="16">
        <v>0</v>
      </c>
      <c r="BN77" s="16">
        <v>0</v>
      </c>
      <c r="BO77" s="16">
        <v>0</v>
      </c>
      <c r="BP77" s="16">
        <v>0</v>
      </c>
      <c r="BQ77" s="16">
        <v>0</v>
      </c>
      <c r="BR77" s="16">
        <v>0</v>
      </c>
      <c r="BS77" s="16">
        <v>0</v>
      </c>
      <c r="BT77" s="16">
        <v>0</v>
      </c>
      <c r="BU77" s="6">
        <v>0</v>
      </c>
      <c r="BV77" s="6">
        <v>0</v>
      </c>
      <c r="BW77" s="6">
        <f t="shared" si="2"/>
        <v>0</v>
      </c>
      <c r="BX77" s="6">
        <f t="shared" si="3"/>
        <v>0</v>
      </c>
    </row>
    <row r="78" spans="1:76" ht="15.75">
      <c r="A78" s="7">
        <v>71</v>
      </c>
      <c r="B78" s="19">
        <v>670129</v>
      </c>
      <c r="C78" s="12" t="s">
        <v>58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16">
        <v>0</v>
      </c>
      <c r="BM78" s="16">
        <v>0</v>
      </c>
      <c r="BN78" s="16">
        <v>0</v>
      </c>
      <c r="BO78" s="16">
        <v>0</v>
      </c>
      <c r="BP78" s="16">
        <v>0</v>
      </c>
      <c r="BQ78" s="16">
        <v>0</v>
      </c>
      <c r="BR78" s="16">
        <v>0</v>
      </c>
      <c r="BS78" s="16">
        <v>0</v>
      </c>
      <c r="BT78" s="16">
        <v>0</v>
      </c>
      <c r="BU78" s="6">
        <v>0</v>
      </c>
      <c r="BV78" s="6">
        <v>0</v>
      </c>
      <c r="BW78" s="6">
        <f t="shared" si="2"/>
        <v>0</v>
      </c>
      <c r="BX78" s="6">
        <f t="shared" si="3"/>
        <v>0</v>
      </c>
    </row>
    <row r="79" spans="1:76" ht="15.75">
      <c r="A79" s="7">
        <v>72</v>
      </c>
      <c r="B79" s="19">
        <v>670131</v>
      </c>
      <c r="C79" s="12" t="s">
        <v>118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20</v>
      </c>
      <c r="M79" s="6">
        <v>10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20</v>
      </c>
      <c r="BA79" s="6">
        <v>30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16">
        <v>0</v>
      </c>
      <c r="BM79" s="16">
        <v>0</v>
      </c>
      <c r="BN79" s="16">
        <v>0</v>
      </c>
      <c r="BO79" s="16">
        <v>0</v>
      </c>
      <c r="BP79" s="16">
        <v>0</v>
      </c>
      <c r="BQ79" s="16">
        <v>0</v>
      </c>
      <c r="BR79" s="16">
        <v>0</v>
      </c>
      <c r="BS79" s="16">
        <v>0</v>
      </c>
      <c r="BT79" s="16">
        <v>0</v>
      </c>
      <c r="BU79" s="6">
        <v>0</v>
      </c>
      <c r="BV79" s="6">
        <v>0</v>
      </c>
      <c r="BW79" s="6">
        <f t="shared" si="2"/>
        <v>40</v>
      </c>
      <c r="BX79" s="6">
        <f t="shared" si="3"/>
        <v>40</v>
      </c>
    </row>
    <row r="80" spans="1:76" ht="15.75">
      <c r="A80" s="7">
        <v>73</v>
      </c>
      <c r="B80" s="19">
        <v>670134</v>
      </c>
      <c r="C80" s="12" t="s">
        <v>119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16">
        <v>0</v>
      </c>
      <c r="BM80" s="16">
        <v>0</v>
      </c>
      <c r="BN80" s="16">
        <v>0</v>
      </c>
      <c r="BO80" s="16">
        <v>0</v>
      </c>
      <c r="BP80" s="16">
        <v>0</v>
      </c>
      <c r="BQ80" s="16">
        <v>0</v>
      </c>
      <c r="BR80" s="16">
        <v>0</v>
      </c>
      <c r="BS80" s="16">
        <v>0</v>
      </c>
      <c r="BT80" s="16">
        <v>0</v>
      </c>
      <c r="BU80" s="6">
        <v>0</v>
      </c>
      <c r="BV80" s="6">
        <v>0</v>
      </c>
      <c r="BW80" s="6">
        <f t="shared" si="2"/>
        <v>0</v>
      </c>
      <c r="BX80" s="6">
        <f t="shared" si="3"/>
        <v>0</v>
      </c>
    </row>
    <row r="81" spans="1:76" ht="15.75">
      <c r="A81" s="7">
        <v>74</v>
      </c>
      <c r="B81" s="19">
        <v>670136</v>
      </c>
      <c r="C81" s="12" t="s">
        <v>120</v>
      </c>
      <c r="D81" s="16">
        <v>228</v>
      </c>
      <c r="E81" s="16">
        <v>121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413</v>
      </c>
      <c r="M81" s="6">
        <v>726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470</v>
      </c>
      <c r="Y81" s="6">
        <v>5050</v>
      </c>
      <c r="Z81" s="6">
        <v>0</v>
      </c>
      <c r="AA81" s="6">
        <v>0</v>
      </c>
      <c r="AB81" s="6">
        <v>0</v>
      </c>
      <c r="AC81" s="6">
        <v>0</v>
      </c>
      <c r="AD81" s="6">
        <v>201</v>
      </c>
      <c r="AE81" s="6">
        <v>457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55</v>
      </c>
      <c r="AQ81" s="6">
        <v>47</v>
      </c>
      <c r="AR81" s="6">
        <v>0</v>
      </c>
      <c r="AS81" s="6">
        <v>0</v>
      </c>
      <c r="AT81" s="6">
        <v>61</v>
      </c>
      <c r="AU81" s="6">
        <v>47</v>
      </c>
      <c r="AV81" s="6">
        <v>45</v>
      </c>
      <c r="AW81" s="6">
        <v>44</v>
      </c>
      <c r="AX81" s="6">
        <v>55</v>
      </c>
      <c r="AY81" s="6">
        <v>31</v>
      </c>
      <c r="AZ81" s="6">
        <v>650</v>
      </c>
      <c r="BA81" s="6">
        <v>477</v>
      </c>
      <c r="BB81" s="6">
        <v>35</v>
      </c>
      <c r="BC81" s="6">
        <v>31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28">
        <v>917</v>
      </c>
      <c r="BM81" s="16">
        <v>0</v>
      </c>
      <c r="BN81" s="16">
        <v>0</v>
      </c>
      <c r="BO81" s="28">
        <v>403</v>
      </c>
      <c r="BP81" s="16">
        <v>0</v>
      </c>
      <c r="BQ81" s="28">
        <v>724</v>
      </c>
      <c r="BR81" s="28">
        <v>1080</v>
      </c>
      <c r="BS81" s="16">
        <v>0</v>
      </c>
      <c r="BT81" s="16">
        <v>0</v>
      </c>
      <c r="BU81" s="6">
        <v>0</v>
      </c>
      <c r="BV81" s="6">
        <v>0</v>
      </c>
      <c r="BW81" s="6">
        <f t="shared" si="2"/>
        <v>5337</v>
      </c>
      <c r="BX81" s="6">
        <f t="shared" si="3"/>
        <v>7031</v>
      </c>
    </row>
    <row r="82" spans="1:76" ht="15.75">
      <c r="A82" s="7">
        <v>75</v>
      </c>
      <c r="B82" s="19">
        <v>670139</v>
      </c>
      <c r="C82" s="12" t="s">
        <v>121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16">
        <v>0</v>
      </c>
      <c r="BM82" s="16">
        <v>0</v>
      </c>
      <c r="BN82" s="16">
        <v>0</v>
      </c>
      <c r="BO82" s="16">
        <v>0</v>
      </c>
      <c r="BP82" s="16">
        <v>0</v>
      </c>
      <c r="BQ82" s="16">
        <v>0</v>
      </c>
      <c r="BR82" s="16">
        <v>0</v>
      </c>
      <c r="BS82" s="16">
        <v>0</v>
      </c>
      <c r="BT82" s="16">
        <v>0</v>
      </c>
      <c r="BU82" s="6">
        <v>0</v>
      </c>
      <c r="BV82" s="6">
        <v>0</v>
      </c>
      <c r="BW82" s="6">
        <f t="shared" si="2"/>
        <v>0</v>
      </c>
      <c r="BX82" s="6">
        <f t="shared" si="3"/>
        <v>0</v>
      </c>
    </row>
    <row r="83" spans="1:76" ht="15.75">
      <c r="A83" s="7">
        <v>76</v>
      </c>
      <c r="B83" s="21">
        <v>670141</v>
      </c>
      <c r="C83" s="12" t="s">
        <v>122</v>
      </c>
      <c r="D83" s="16">
        <v>1</v>
      </c>
      <c r="E83" s="16">
        <v>1</v>
      </c>
      <c r="F83" s="6">
        <v>1</v>
      </c>
      <c r="G83" s="6">
        <v>1</v>
      </c>
      <c r="H83" s="6">
        <v>1</v>
      </c>
      <c r="I83" s="6">
        <v>1</v>
      </c>
      <c r="J83" s="6">
        <v>0</v>
      </c>
      <c r="K83" s="6">
        <v>0</v>
      </c>
      <c r="L83" s="6">
        <v>1</v>
      </c>
      <c r="M83" s="6">
        <v>1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1</v>
      </c>
      <c r="AC83" s="6">
        <v>1</v>
      </c>
      <c r="AD83" s="6">
        <v>1</v>
      </c>
      <c r="AE83" s="6">
        <v>1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1</v>
      </c>
      <c r="AS83" s="6">
        <v>1</v>
      </c>
      <c r="AT83" s="6">
        <v>1</v>
      </c>
      <c r="AU83" s="6">
        <v>1</v>
      </c>
      <c r="AV83" s="6">
        <v>0</v>
      </c>
      <c r="AW83" s="6">
        <v>0</v>
      </c>
      <c r="AX83" s="6">
        <v>0</v>
      </c>
      <c r="AY83" s="6">
        <v>0</v>
      </c>
      <c r="AZ83" s="6">
        <v>1</v>
      </c>
      <c r="BA83" s="6">
        <v>1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16">
        <v>0</v>
      </c>
      <c r="BM83" s="16">
        <v>0</v>
      </c>
      <c r="BN83" s="16">
        <v>0</v>
      </c>
      <c r="BO83" s="16">
        <v>0</v>
      </c>
      <c r="BP83" s="16">
        <v>0</v>
      </c>
      <c r="BQ83" s="16">
        <v>0</v>
      </c>
      <c r="BR83" s="16">
        <v>0</v>
      </c>
      <c r="BS83" s="16">
        <v>0</v>
      </c>
      <c r="BT83" s="16">
        <v>0</v>
      </c>
      <c r="BU83" s="6">
        <v>0</v>
      </c>
      <c r="BV83" s="6">
        <v>0</v>
      </c>
      <c r="BW83" s="6">
        <f t="shared" si="2"/>
        <v>9</v>
      </c>
      <c r="BX83" s="6">
        <f t="shared" si="3"/>
        <v>9</v>
      </c>
    </row>
    <row r="84" spans="1:76" ht="15.75">
      <c r="A84" s="7">
        <v>77</v>
      </c>
      <c r="B84" s="19">
        <v>670143</v>
      </c>
      <c r="C84" s="12" t="s">
        <v>123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16">
        <v>0</v>
      </c>
      <c r="BM84" s="16">
        <v>0</v>
      </c>
      <c r="BN84" s="16">
        <v>0</v>
      </c>
      <c r="BO84" s="16">
        <v>0</v>
      </c>
      <c r="BP84" s="16">
        <v>0</v>
      </c>
      <c r="BQ84" s="16">
        <v>0</v>
      </c>
      <c r="BR84" s="16">
        <v>0</v>
      </c>
      <c r="BS84" s="16">
        <v>0</v>
      </c>
      <c r="BT84" s="16">
        <v>0</v>
      </c>
      <c r="BU84" s="6">
        <v>0</v>
      </c>
      <c r="BV84" s="6">
        <v>0</v>
      </c>
      <c r="BW84" s="6">
        <f t="shared" si="2"/>
        <v>0</v>
      </c>
      <c r="BX84" s="6">
        <f t="shared" si="3"/>
        <v>0</v>
      </c>
    </row>
    <row r="85" spans="1:76" ht="15.75">
      <c r="A85" s="7">
        <v>78</v>
      </c>
      <c r="B85" s="17">
        <v>670145</v>
      </c>
      <c r="C85" s="14" t="s">
        <v>124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16">
        <v>0</v>
      </c>
      <c r="BM85" s="16">
        <v>0</v>
      </c>
      <c r="BN85" s="16">
        <v>0</v>
      </c>
      <c r="BO85" s="16">
        <v>0</v>
      </c>
      <c r="BP85" s="16">
        <v>0</v>
      </c>
      <c r="BQ85" s="16">
        <v>0</v>
      </c>
      <c r="BR85" s="16">
        <v>0</v>
      </c>
      <c r="BS85" s="16">
        <v>0</v>
      </c>
      <c r="BT85" s="16">
        <v>0</v>
      </c>
      <c r="BU85" s="6">
        <v>0</v>
      </c>
      <c r="BV85" s="6">
        <v>0</v>
      </c>
      <c r="BW85" s="6">
        <f t="shared" si="2"/>
        <v>0</v>
      </c>
      <c r="BX85" s="6">
        <f t="shared" si="3"/>
        <v>0</v>
      </c>
    </row>
    <row r="86" spans="1:76" ht="15.75">
      <c r="A86" s="7">
        <v>79</v>
      </c>
      <c r="B86" s="17">
        <v>670147</v>
      </c>
      <c r="C86" s="14" t="s">
        <v>125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16">
        <v>0</v>
      </c>
      <c r="BM86" s="16">
        <v>0</v>
      </c>
      <c r="BN86" s="16">
        <v>0</v>
      </c>
      <c r="BO86" s="16">
        <v>0</v>
      </c>
      <c r="BP86" s="16">
        <v>0</v>
      </c>
      <c r="BQ86" s="16">
        <v>0</v>
      </c>
      <c r="BR86" s="16">
        <v>0</v>
      </c>
      <c r="BS86" s="16">
        <v>0</v>
      </c>
      <c r="BT86" s="16">
        <v>0</v>
      </c>
      <c r="BU86" s="6">
        <v>0</v>
      </c>
      <c r="BV86" s="6">
        <v>0</v>
      </c>
      <c r="BW86" s="6">
        <f t="shared" si="2"/>
        <v>0</v>
      </c>
      <c r="BX86" s="6">
        <f t="shared" si="3"/>
        <v>0</v>
      </c>
    </row>
    <row r="87" spans="1:76" ht="15.75">
      <c r="A87" s="7">
        <v>80</v>
      </c>
      <c r="B87" s="17">
        <v>670148</v>
      </c>
      <c r="C87" s="15" t="s">
        <v>71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16">
        <v>0</v>
      </c>
      <c r="BM87" s="16">
        <v>0</v>
      </c>
      <c r="BN87" s="16">
        <v>0</v>
      </c>
      <c r="BO87" s="16">
        <v>0</v>
      </c>
      <c r="BP87" s="16">
        <v>0</v>
      </c>
      <c r="BQ87" s="16">
        <v>0</v>
      </c>
      <c r="BR87" s="16">
        <v>0</v>
      </c>
      <c r="BS87" s="16">
        <v>0</v>
      </c>
      <c r="BT87" s="16">
        <v>0</v>
      </c>
      <c r="BU87" s="6">
        <v>0</v>
      </c>
      <c r="BV87" s="6">
        <v>0</v>
      </c>
      <c r="BW87" s="6">
        <f t="shared" si="2"/>
        <v>0</v>
      </c>
      <c r="BX87" s="6">
        <f t="shared" si="3"/>
        <v>0</v>
      </c>
    </row>
    <row r="88" spans="1:76" ht="15.75">
      <c r="A88" s="7">
        <v>81</v>
      </c>
      <c r="B88" s="17">
        <v>670150</v>
      </c>
      <c r="C88" s="14" t="s">
        <v>52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16">
        <v>0</v>
      </c>
      <c r="BM88" s="16">
        <v>0</v>
      </c>
      <c r="BN88" s="16">
        <v>0</v>
      </c>
      <c r="BO88" s="16">
        <v>0</v>
      </c>
      <c r="BP88" s="16">
        <v>0</v>
      </c>
      <c r="BQ88" s="16">
        <v>0</v>
      </c>
      <c r="BR88" s="16">
        <v>0</v>
      </c>
      <c r="BS88" s="16">
        <v>0</v>
      </c>
      <c r="BT88" s="16">
        <v>0</v>
      </c>
      <c r="BU88" s="6">
        <v>0</v>
      </c>
      <c r="BV88" s="6">
        <v>0</v>
      </c>
      <c r="BW88" s="6">
        <f t="shared" si="2"/>
        <v>0</v>
      </c>
      <c r="BX88" s="6">
        <f t="shared" si="3"/>
        <v>0</v>
      </c>
    </row>
    <row r="89" spans="1:76" ht="15.75">
      <c r="A89" s="7">
        <v>82</v>
      </c>
      <c r="B89" s="17">
        <v>670152</v>
      </c>
      <c r="C89" s="14" t="s">
        <v>53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16">
        <v>0</v>
      </c>
      <c r="BM89" s="16">
        <v>0</v>
      </c>
      <c r="BN89" s="16">
        <v>0</v>
      </c>
      <c r="BO89" s="16">
        <v>0</v>
      </c>
      <c r="BP89" s="16">
        <v>0</v>
      </c>
      <c r="BQ89" s="16">
        <v>0</v>
      </c>
      <c r="BR89" s="16">
        <v>0</v>
      </c>
      <c r="BS89" s="16">
        <v>0</v>
      </c>
      <c r="BT89" s="16">
        <v>0</v>
      </c>
      <c r="BU89" s="6">
        <v>0</v>
      </c>
      <c r="BV89" s="6">
        <v>0</v>
      </c>
      <c r="BW89" s="6">
        <f t="shared" si="2"/>
        <v>0</v>
      </c>
      <c r="BX89" s="6">
        <f t="shared" si="3"/>
        <v>0</v>
      </c>
    </row>
    <row r="90" spans="1:76" ht="15.75">
      <c r="A90" s="7">
        <v>83</v>
      </c>
      <c r="B90" s="17">
        <v>670155</v>
      </c>
      <c r="C90" s="14" t="s">
        <v>72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16">
        <v>0</v>
      </c>
      <c r="BM90" s="16">
        <v>0</v>
      </c>
      <c r="BN90" s="16">
        <v>0</v>
      </c>
      <c r="BO90" s="16">
        <v>0</v>
      </c>
      <c r="BP90" s="16">
        <v>0</v>
      </c>
      <c r="BQ90" s="16">
        <v>0</v>
      </c>
      <c r="BR90" s="16">
        <v>0</v>
      </c>
      <c r="BS90" s="16">
        <v>0</v>
      </c>
      <c r="BT90" s="16">
        <v>0</v>
      </c>
      <c r="BU90" s="6">
        <v>0</v>
      </c>
      <c r="BV90" s="6">
        <v>0</v>
      </c>
      <c r="BW90" s="6">
        <f t="shared" si="2"/>
        <v>0</v>
      </c>
      <c r="BX90" s="6">
        <f t="shared" si="3"/>
        <v>0</v>
      </c>
    </row>
    <row r="91" spans="1:76" ht="30">
      <c r="A91" s="7">
        <v>84</v>
      </c>
      <c r="B91" s="17">
        <v>670156</v>
      </c>
      <c r="C91" s="11" t="s">
        <v>126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6500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16">
        <v>0</v>
      </c>
      <c r="BM91" s="16">
        <v>0</v>
      </c>
      <c r="BN91" s="16">
        <v>0</v>
      </c>
      <c r="BO91" s="16">
        <v>0</v>
      </c>
      <c r="BP91" s="16">
        <v>0</v>
      </c>
      <c r="BQ91" s="16">
        <v>0</v>
      </c>
      <c r="BR91" s="16">
        <v>0</v>
      </c>
      <c r="BS91" s="16">
        <v>0</v>
      </c>
      <c r="BT91" s="16">
        <v>0</v>
      </c>
      <c r="BU91" s="6">
        <v>0</v>
      </c>
      <c r="BV91" s="6">
        <v>0</v>
      </c>
      <c r="BW91" s="6">
        <f t="shared" si="2"/>
        <v>6500</v>
      </c>
      <c r="BX91" s="6">
        <f t="shared" si="3"/>
        <v>0</v>
      </c>
    </row>
    <row r="92" spans="1:76" ht="15.75">
      <c r="A92" s="7">
        <v>85</v>
      </c>
      <c r="B92" s="17">
        <v>670157</v>
      </c>
      <c r="C92" s="9" t="s">
        <v>139</v>
      </c>
      <c r="D92" s="16">
        <v>3216</v>
      </c>
      <c r="E92" s="16">
        <v>3200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2300</v>
      </c>
      <c r="M92" s="6">
        <v>2500</v>
      </c>
      <c r="N92" s="6"/>
      <c r="O92" s="6"/>
      <c r="P92" s="6"/>
      <c r="Q92" s="6"/>
      <c r="R92" s="6"/>
      <c r="S92" s="6"/>
      <c r="T92" s="6"/>
      <c r="U92" s="6"/>
      <c r="V92" s="6">
        <v>18693</v>
      </c>
      <c r="W92" s="6">
        <v>21441</v>
      </c>
      <c r="X92" s="6">
        <v>1653</v>
      </c>
      <c r="Y92" s="6">
        <v>29054</v>
      </c>
      <c r="Z92" s="6">
        <v>381</v>
      </c>
      <c r="AA92" s="6">
        <v>2070</v>
      </c>
      <c r="AB92" s="6">
        <v>4800</v>
      </c>
      <c r="AC92" s="6">
        <v>4900</v>
      </c>
      <c r="AD92" s="6">
        <v>1840</v>
      </c>
      <c r="AE92" s="6">
        <v>1300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5215</v>
      </c>
      <c r="AQ92" s="6">
        <v>7090</v>
      </c>
      <c r="AR92" s="6">
        <v>1661</v>
      </c>
      <c r="AS92" s="6">
        <v>1600</v>
      </c>
      <c r="AT92" s="6">
        <v>10908</v>
      </c>
      <c r="AU92" s="6">
        <v>10550</v>
      </c>
      <c r="AV92" s="6">
        <v>3831</v>
      </c>
      <c r="AW92" s="6">
        <v>2850</v>
      </c>
      <c r="AX92" s="6">
        <v>8927</v>
      </c>
      <c r="AY92" s="6">
        <v>4490</v>
      </c>
      <c r="AZ92" s="6">
        <v>8907</v>
      </c>
      <c r="BA92" s="6">
        <v>6000</v>
      </c>
      <c r="BB92" s="6">
        <v>2365</v>
      </c>
      <c r="BC92" s="6">
        <v>2500</v>
      </c>
      <c r="BD92" s="6">
        <v>930</v>
      </c>
      <c r="BE92" s="6">
        <v>900</v>
      </c>
      <c r="BF92" s="6">
        <v>0</v>
      </c>
      <c r="BG92" s="6">
        <v>300</v>
      </c>
      <c r="BH92" s="6">
        <v>4231</v>
      </c>
      <c r="BI92" s="6">
        <v>0</v>
      </c>
      <c r="BJ92" s="6">
        <v>0</v>
      </c>
      <c r="BK92" s="6">
        <v>0</v>
      </c>
      <c r="BL92" s="28">
        <v>19445</v>
      </c>
      <c r="BM92" s="28">
        <v>200</v>
      </c>
      <c r="BN92" s="28">
        <v>356</v>
      </c>
      <c r="BO92" s="28">
        <v>8392</v>
      </c>
      <c r="BP92" s="28">
        <v>11721</v>
      </c>
      <c r="BQ92" s="28">
        <v>3453</v>
      </c>
      <c r="BR92" s="28">
        <v>19426</v>
      </c>
      <c r="BS92" s="16">
        <v>0</v>
      </c>
      <c r="BT92" s="16">
        <v>0</v>
      </c>
      <c r="BU92" s="6">
        <v>1213</v>
      </c>
      <c r="BV92" s="6">
        <v>2147</v>
      </c>
      <c r="BW92" s="6">
        <f t="shared" si="2"/>
        <v>144064</v>
      </c>
      <c r="BX92" s="6">
        <f t="shared" si="3"/>
        <v>102892</v>
      </c>
    </row>
    <row r="93" spans="1:76" ht="15.75">
      <c r="A93" s="1"/>
      <c r="B93" s="1"/>
      <c r="C93" s="5" t="s">
        <v>54</v>
      </c>
      <c r="D93" s="4">
        <f>SUM(D8:D92)</f>
        <v>60627</v>
      </c>
      <c r="E93" s="4">
        <f t="shared" ref="E93:BQ93" si="4">SUM(E8:E92)</f>
        <v>35337</v>
      </c>
      <c r="F93" s="4">
        <f t="shared" si="4"/>
        <v>12876</v>
      </c>
      <c r="G93" s="4">
        <f t="shared" si="4"/>
        <v>5259</v>
      </c>
      <c r="H93" s="4">
        <f t="shared" si="4"/>
        <v>17188</v>
      </c>
      <c r="I93" s="4">
        <f t="shared" si="4"/>
        <v>4427</v>
      </c>
      <c r="J93" s="4">
        <f t="shared" si="4"/>
        <v>18314</v>
      </c>
      <c r="K93" s="4">
        <f t="shared" si="4"/>
        <v>4054</v>
      </c>
      <c r="L93" s="4">
        <f t="shared" si="4"/>
        <v>80978</v>
      </c>
      <c r="M93" s="4">
        <f t="shared" si="4"/>
        <v>40960</v>
      </c>
      <c r="N93" s="4">
        <f t="shared" si="4"/>
        <v>0</v>
      </c>
      <c r="O93" s="4">
        <f t="shared" si="4"/>
        <v>0</v>
      </c>
      <c r="P93" s="4">
        <f t="shared" si="4"/>
        <v>14314</v>
      </c>
      <c r="Q93" s="4">
        <f t="shared" si="4"/>
        <v>2204</v>
      </c>
      <c r="R93" s="4">
        <f t="shared" si="4"/>
        <v>8438</v>
      </c>
      <c r="S93" s="4">
        <f t="shared" si="4"/>
        <v>50</v>
      </c>
      <c r="T93" s="4">
        <f t="shared" si="4"/>
        <v>22980</v>
      </c>
      <c r="U93" s="4">
        <f t="shared" si="4"/>
        <v>7325</v>
      </c>
      <c r="V93" s="4">
        <f t="shared" si="4"/>
        <v>234354</v>
      </c>
      <c r="W93" s="4">
        <f t="shared" si="4"/>
        <v>236569</v>
      </c>
      <c r="X93" s="4">
        <f t="shared" si="4"/>
        <v>90259</v>
      </c>
      <c r="Y93" s="4">
        <f t="shared" si="4"/>
        <v>370404</v>
      </c>
      <c r="Z93" s="4">
        <f t="shared" si="4"/>
        <v>30183</v>
      </c>
      <c r="AA93" s="4">
        <f t="shared" si="4"/>
        <v>88897</v>
      </c>
      <c r="AB93" s="4">
        <f t="shared" si="4"/>
        <v>86546</v>
      </c>
      <c r="AC93" s="4">
        <f t="shared" si="4"/>
        <v>29919</v>
      </c>
      <c r="AD93" s="4">
        <f t="shared" si="4"/>
        <v>51719</v>
      </c>
      <c r="AE93" s="4">
        <f t="shared" si="4"/>
        <v>24038</v>
      </c>
      <c r="AF93" s="4">
        <f t="shared" si="4"/>
        <v>5979</v>
      </c>
      <c r="AG93" s="4">
        <f t="shared" si="4"/>
        <v>0</v>
      </c>
      <c r="AH93" s="4">
        <f t="shared" si="4"/>
        <v>0</v>
      </c>
      <c r="AI93" s="4">
        <f t="shared" si="4"/>
        <v>2669</v>
      </c>
      <c r="AJ93" s="4">
        <f t="shared" si="4"/>
        <v>550</v>
      </c>
      <c r="AK93" s="4">
        <f t="shared" si="4"/>
        <v>0</v>
      </c>
      <c r="AL93" s="4">
        <f t="shared" si="4"/>
        <v>2957</v>
      </c>
      <c r="AM93" s="4">
        <f t="shared" si="4"/>
        <v>1199</v>
      </c>
      <c r="AN93" s="4">
        <f t="shared" si="4"/>
        <v>4200</v>
      </c>
      <c r="AO93" s="4">
        <f t="shared" si="4"/>
        <v>0</v>
      </c>
      <c r="AP93" s="4">
        <f t="shared" si="4"/>
        <v>101459</v>
      </c>
      <c r="AQ93" s="4">
        <f t="shared" si="4"/>
        <v>89570</v>
      </c>
      <c r="AR93" s="4">
        <f t="shared" si="4"/>
        <v>60025</v>
      </c>
      <c r="AS93" s="4">
        <f t="shared" si="4"/>
        <v>29904</v>
      </c>
      <c r="AT93" s="4">
        <f t="shared" si="4"/>
        <v>173510</v>
      </c>
      <c r="AU93" s="4">
        <f t="shared" si="4"/>
        <v>143790</v>
      </c>
      <c r="AV93" s="4">
        <f t="shared" si="4"/>
        <v>139204</v>
      </c>
      <c r="AW93" s="4">
        <f t="shared" si="4"/>
        <v>65528</v>
      </c>
      <c r="AX93" s="4">
        <f t="shared" si="4"/>
        <v>190058</v>
      </c>
      <c r="AY93" s="4">
        <f t="shared" si="4"/>
        <v>70615</v>
      </c>
      <c r="AZ93" s="4">
        <f t="shared" si="4"/>
        <v>150456</v>
      </c>
      <c r="BA93" s="4">
        <f t="shared" si="4"/>
        <v>90054</v>
      </c>
      <c r="BB93" s="4">
        <f t="shared" si="4"/>
        <v>48158</v>
      </c>
      <c r="BC93" s="4">
        <f t="shared" si="4"/>
        <v>33030</v>
      </c>
      <c r="BD93" s="4">
        <f t="shared" si="4"/>
        <v>26580</v>
      </c>
      <c r="BE93" s="4">
        <f t="shared" si="4"/>
        <v>19689</v>
      </c>
      <c r="BF93" s="4">
        <f t="shared" si="4"/>
        <v>0</v>
      </c>
      <c r="BG93" s="4">
        <f t="shared" si="4"/>
        <v>4045</v>
      </c>
      <c r="BH93" s="4">
        <f t="shared" si="4"/>
        <v>14349</v>
      </c>
      <c r="BI93" s="4">
        <f t="shared" si="4"/>
        <v>0</v>
      </c>
      <c r="BJ93" s="4">
        <f t="shared" si="4"/>
        <v>9095</v>
      </c>
      <c r="BK93" s="4">
        <f t="shared" si="4"/>
        <v>0</v>
      </c>
      <c r="BL93" s="4">
        <f t="shared" si="4"/>
        <v>233583</v>
      </c>
      <c r="BM93" s="4">
        <f t="shared" si="4"/>
        <v>1700</v>
      </c>
      <c r="BN93" s="4">
        <f t="shared" si="4"/>
        <v>1700</v>
      </c>
      <c r="BO93" s="4">
        <f t="shared" si="4"/>
        <v>90116</v>
      </c>
      <c r="BP93" s="4">
        <f t="shared" si="4"/>
        <v>145704</v>
      </c>
      <c r="BQ93" s="4">
        <f t="shared" si="4"/>
        <v>62041</v>
      </c>
      <c r="BR93" s="4">
        <f t="shared" ref="BR93:BX93" si="5">SUM(BR8:BR92)</f>
        <v>236441</v>
      </c>
      <c r="BS93" s="4">
        <f t="shared" si="5"/>
        <v>23000</v>
      </c>
      <c r="BT93" s="4">
        <f t="shared" si="5"/>
        <v>0</v>
      </c>
      <c r="BU93" s="4">
        <f t="shared" si="5"/>
        <v>213040</v>
      </c>
      <c r="BV93" s="4">
        <f t="shared" si="5"/>
        <v>205473</v>
      </c>
      <c r="BW93" s="4">
        <f t="shared" si="5"/>
        <v>2662681</v>
      </c>
      <c r="BX93" s="4">
        <f t="shared" si="5"/>
        <v>1605009</v>
      </c>
    </row>
  </sheetData>
  <mergeCells count="42">
    <mergeCell ref="A5:A7"/>
    <mergeCell ref="C5:C7"/>
    <mergeCell ref="D5:E5"/>
    <mergeCell ref="F5:G5"/>
    <mergeCell ref="B5:B7"/>
    <mergeCell ref="AL5:AM5"/>
    <mergeCell ref="BD5:BE5"/>
    <mergeCell ref="BF5:BG5"/>
    <mergeCell ref="BH5:BI5"/>
    <mergeCell ref="BB5:BC5"/>
    <mergeCell ref="BO5:BP5"/>
    <mergeCell ref="C1:BX1"/>
    <mergeCell ref="C2:BX2"/>
    <mergeCell ref="C3:BX3"/>
    <mergeCell ref="C4:BX4"/>
    <mergeCell ref="BW5:BX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BS5:BT5"/>
    <mergeCell ref="BU5:BV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2023-03-31T11:50:26Z</cp:lastPrinted>
  <dcterms:created xsi:type="dcterms:W3CDTF">2018-11-28T08:28:28Z</dcterms:created>
  <dcterms:modified xsi:type="dcterms:W3CDTF">2023-04-03T06:20:26Z</dcterms:modified>
</cp:coreProperties>
</file>