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 " sheetId="12" r:id="rId1"/>
  </sheets>
  <calcPr calcId="125725"/>
</workbook>
</file>

<file path=xl/calcChain.xml><?xml version="1.0" encoding="utf-8"?>
<calcChain xmlns="http://schemas.openxmlformats.org/spreadsheetml/2006/main">
  <c r="O93" i="12"/>
  <c r="N93"/>
  <c r="M93"/>
  <c r="L93"/>
  <c r="K93"/>
  <c r="J93"/>
  <c r="I93"/>
  <c r="H93"/>
  <c r="G93"/>
  <c r="F92"/>
  <c r="E92"/>
  <c r="D92"/>
  <c r="F91"/>
  <c r="E91"/>
  <c r="D91"/>
  <c r="F90"/>
  <c r="E90"/>
  <c r="D90"/>
  <c r="F89"/>
  <c r="E89"/>
  <c r="D89"/>
  <c r="F88"/>
  <c r="E88"/>
  <c r="D88"/>
  <c r="F87"/>
  <c r="E87"/>
  <c r="D87"/>
  <c r="F86"/>
  <c r="E86"/>
  <c r="D86"/>
  <c r="F85"/>
  <c r="E85"/>
  <c r="D85"/>
  <c r="F84"/>
  <c r="E84"/>
  <c r="D84"/>
  <c r="F83"/>
  <c r="E83"/>
  <c r="D83"/>
  <c r="F82"/>
  <c r="E82"/>
  <c r="D82"/>
  <c r="F81"/>
  <c r="E81"/>
  <c r="D81"/>
  <c r="F80"/>
  <c r="E80"/>
  <c r="D80"/>
  <c r="F79"/>
  <c r="E79"/>
  <c r="D79"/>
  <c r="F78"/>
  <c r="E78"/>
  <c r="D78"/>
  <c r="F77"/>
  <c r="E77"/>
  <c r="D77"/>
  <c r="F76"/>
  <c r="E76"/>
  <c r="D76"/>
  <c r="F75"/>
  <c r="E75"/>
  <c r="D75"/>
  <c r="F74"/>
  <c r="E74"/>
  <c r="D74"/>
  <c r="F73"/>
  <c r="E73"/>
  <c r="D73"/>
  <c r="F72"/>
  <c r="E72"/>
  <c r="D72"/>
  <c r="F71"/>
  <c r="E71"/>
  <c r="D71"/>
  <c r="F70"/>
  <c r="E70"/>
  <c r="D70"/>
  <c r="F69"/>
  <c r="E69"/>
  <c r="D69"/>
  <c r="F68"/>
  <c r="E68"/>
  <c r="D68"/>
  <c r="F67"/>
  <c r="E67"/>
  <c r="D67"/>
  <c r="F66"/>
  <c r="E66"/>
  <c r="D66"/>
  <c r="F65"/>
  <c r="E65"/>
  <c r="D65"/>
  <c r="F64"/>
  <c r="E64"/>
  <c r="D64"/>
  <c r="F63"/>
  <c r="E63"/>
  <c r="D63"/>
  <c r="F62"/>
  <c r="E62"/>
  <c r="D62"/>
  <c r="F61"/>
  <c r="E61"/>
  <c r="D61"/>
  <c r="F60"/>
  <c r="E60"/>
  <c r="D60"/>
  <c r="F59"/>
  <c r="E59"/>
  <c r="D59"/>
  <c r="F58"/>
  <c r="E58"/>
  <c r="D58"/>
  <c r="F57"/>
  <c r="E57"/>
  <c r="D57"/>
  <c r="F56"/>
  <c r="E56"/>
  <c r="D56"/>
  <c r="F55"/>
  <c r="E55"/>
  <c r="D55"/>
  <c r="F54"/>
  <c r="E54"/>
  <c r="D54"/>
  <c r="F53"/>
  <c r="E53"/>
  <c r="D53"/>
  <c r="F52"/>
  <c r="E52"/>
  <c r="D52"/>
  <c r="F51"/>
  <c r="E51"/>
  <c r="D51"/>
  <c r="F50"/>
  <c r="E50"/>
  <c r="D50"/>
  <c r="F49"/>
  <c r="E49"/>
  <c r="D49"/>
  <c r="F48"/>
  <c r="E48"/>
  <c r="D48"/>
  <c r="F47"/>
  <c r="E47"/>
  <c r="D47"/>
  <c r="F46"/>
  <c r="E46"/>
  <c r="D46"/>
  <c r="F45"/>
  <c r="E45"/>
  <c r="D45"/>
  <c r="F44"/>
  <c r="E44"/>
  <c r="D44"/>
  <c r="F43"/>
  <c r="E43"/>
  <c r="D43"/>
  <c r="F42"/>
  <c r="E42"/>
  <c r="D42"/>
  <c r="F41"/>
  <c r="E41"/>
  <c r="D41"/>
  <c r="F40"/>
  <c r="E40"/>
  <c r="D40"/>
  <c r="F39"/>
  <c r="E39"/>
  <c r="D39"/>
  <c r="F38"/>
  <c r="E38"/>
  <c r="D38"/>
  <c r="F37"/>
  <c r="E37"/>
  <c r="D37"/>
  <c r="F36"/>
  <c r="E36"/>
  <c r="D36"/>
  <c r="F35"/>
  <c r="E35"/>
  <c r="D35"/>
  <c r="F34"/>
  <c r="E34"/>
  <c r="D34"/>
  <c r="F33"/>
  <c r="E33"/>
  <c r="D33"/>
  <c r="F32"/>
  <c r="E32"/>
  <c r="D32"/>
  <c r="F31"/>
  <c r="E31"/>
  <c r="D31"/>
  <c r="F30"/>
  <c r="E30"/>
  <c r="D30"/>
  <c r="F29"/>
  <c r="E29"/>
  <c r="D29"/>
  <c r="F28"/>
  <c r="E28"/>
  <c r="D28"/>
  <c r="F27"/>
  <c r="E27"/>
  <c r="D27"/>
  <c r="F26"/>
  <c r="E26"/>
  <c r="D26"/>
  <c r="F25"/>
  <c r="E25"/>
  <c r="D25"/>
  <c r="F24"/>
  <c r="E24"/>
  <c r="D24"/>
  <c r="F23"/>
  <c r="E23"/>
  <c r="D23"/>
  <c r="F22"/>
  <c r="E22"/>
  <c r="D22"/>
  <c r="F21"/>
  <c r="E21"/>
  <c r="D21"/>
  <c r="F20"/>
  <c r="E20"/>
  <c r="D20"/>
  <c r="F19"/>
  <c r="E19"/>
  <c r="D19"/>
  <c r="F18"/>
  <c r="E18"/>
  <c r="D18"/>
  <c r="F17"/>
  <c r="E17"/>
  <c r="D17"/>
  <c r="F16"/>
  <c r="E16"/>
  <c r="D16"/>
  <c r="F15"/>
  <c r="E15"/>
  <c r="D15"/>
  <c r="F14"/>
  <c r="E14"/>
  <c r="D14"/>
  <c r="F13"/>
  <c r="E13"/>
  <c r="D13"/>
  <c r="F12"/>
  <c r="E12"/>
  <c r="D12"/>
  <c r="F11"/>
  <c r="E11"/>
  <c r="D11"/>
  <c r="F10"/>
  <c r="E10"/>
  <c r="D10"/>
  <c r="F9"/>
  <c r="E9"/>
  <c r="D9"/>
  <c r="F8"/>
  <c r="E8"/>
  <c r="D8"/>
  <c r="E93" l="1"/>
  <c r="F93"/>
  <c r="D93"/>
  <c r="E95" l="1"/>
  <c r="F95"/>
  <c r="D95"/>
</calcChain>
</file>

<file path=xl/sharedStrings.xml><?xml version="1.0" encoding="utf-8"?>
<sst xmlns="http://schemas.openxmlformats.org/spreadsheetml/2006/main" count="123" uniqueCount="104">
  <si>
    <t>Медицинские организации</t>
  </si>
  <si>
    <t>Обращения по заболеванию</t>
  </si>
  <si>
    <t>Неотложная помощь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</si>
  <si>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</si>
  <si>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</si>
  <si>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</si>
  <si>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</si>
  <si>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</si>
  <si>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</si>
  <si>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</si>
  <si>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</si>
  <si>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</si>
  <si>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</si>
  <si>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</si>
  <si>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</si>
  <si>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</si>
  <si>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</si>
  <si>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</si>
  <si>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</si>
  <si>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</si>
  <si>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</si>
  <si>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</si>
  <si>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</si>
  <si>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</si>
  <si>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</si>
  <si>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</si>
  <si>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</si>
  <si>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</si>
  <si>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</si>
  <si>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</si>
  <si>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</si>
  <si>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</si>
  <si>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</si>
  <si>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</si>
  <si>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</si>
  <si>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</si>
  <si>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</si>
  <si>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</si>
  <si>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</si>
  <si>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</si>
  <si>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</si>
  <si>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</si>
  <si>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</si>
  <si>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</si>
  <si>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</si>
  <si>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</si>
  <si>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</si>
  <si>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</si>
  <si>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</si>
  <si>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Посещения с иными целями</t>
  </si>
  <si>
    <t>ОГБУЗ "Починковская РБ"</t>
  </si>
  <si>
    <t>Всего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</si>
  <si>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</si>
  <si>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</si>
  <si>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</si>
  <si>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</si>
  <si>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 xml:space="preserve">ИТОГО </t>
  </si>
  <si>
    <t>Приложение №4</t>
  </si>
  <si>
    <t>№ п/п</t>
  </si>
  <si>
    <t>Смоленский  филиал АО «Страховая компания «СОГАЗ-Мед»</t>
  </si>
  <si>
    <t>Филиал АО "МАКС-М" в г.Смоленске</t>
  </si>
  <si>
    <t>Филиал ООО «Капитал Медицинское Страхование" в Смоленской области</t>
  </si>
  <si>
    <t>ОГБУЗ "Сафоновская ЦРБ"</t>
  </si>
  <si>
    <t>МЧУ "Нефросовет-Иваново"</t>
  </si>
  <si>
    <t>ООО "Нефрофарм"</t>
  </si>
  <si>
    <t>Утверждено на заседании Комиссии по разработке Территориальной программы ОМС от 30.12.2022</t>
  </si>
  <si>
    <t xml:space="preserve">Объемы медицинской помощи в разрезе медицинских организаций по специализированной  амбулаторно-поликлинической медицинской помощи на 2023 год </t>
  </si>
  <si>
    <t>Реестровый номер</t>
  </si>
  <si>
    <t>Санаторий-профилакторий в г.Смоленске ДСС МЖД - филиала ОАО "РЖД"</t>
  </si>
  <si>
    <t>ОГБУЗ "Монастырщинская ЦРБ"</t>
  </si>
  <si>
    <t>ОГБУЗ "Озерненская РБ № 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</si>
  <si>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</si>
  <si>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</si>
  <si>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</si>
  <si>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</si>
  <si>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"КЛИНИК ПАРК-М"</t>
  </si>
  <si>
    <t>Смоленский филиал ООО "БМК"</t>
  </si>
  <si>
    <t>ООО "КДФ" (г.Тверь)</t>
  </si>
  <si>
    <t>ОГБУЗ "СОКПБ"</t>
  </si>
  <si>
    <t>ООО "Семья-Смоленск"</t>
  </si>
  <si>
    <t>ОГАУЗ "Вяземская городская  стоматологическая поликлиника"</t>
  </si>
  <si>
    <t xml:space="preserve">ФГБУЗ МСЧ № 135 ФМБА России </t>
  </si>
  <si>
    <t>ОГБУЗ "Детская клиническая больница"</t>
  </si>
  <si>
    <t>ОГБУЗ "Клиническая больница №1"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</si>
  <si>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</si>
  <si>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</si>
  <si>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</si>
  <si>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</si>
  <si>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"М-Лайн"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</si>
  <si>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</si>
  <si>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</si>
  <si>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</si>
  <si>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</si>
  <si>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</si>
  <si>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</si>
  <si>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</si>
  <si>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</si>
  <si>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</si>
  <si>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</si>
  <si>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</si>
  <si>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</si>
  <si>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</si>
  <si>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</si>
  <si>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в редакции от "27" апреля 2023г.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</si>
</sst>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49" fontId="11" fillId="0" borderId="8" xfId="1" applyNumberFormat="1" applyFont="1" applyFill="1" applyBorder="1" applyAlignment="1" applyProtection="1">
      <alignment horizontal="left" vertical="center" wrapText="1"/>
    </xf>
    <xf numFmtId="49" fontId="11" fillId="0" borderId="2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vertical="center" wrapText="1"/>
    </xf>
    <xf numFmtId="49" fontId="12" fillId="0" borderId="8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>
      <alignment vertical="top" wrapText="1"/>
    </xf>
    <xf numFmtId="3" fontId="13" fillId="0" borderId="2" xfId="0" applyNumberFormat="1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/>
    </xf>
    <xf numFmtId="3" fontId="5" fillId="0" borderId="2" xfId="0" applyNumberFormat="1" applyFont="1" applyFill="1" applyBorder="1" applyAlignment="1">
      <alignment horizontal="center" vertical="center" wrapText="1"/>
    </xf>
    <xf numFmtId="49" fontId="9" fillId="0" borderId="9" xfId="1" applyNumberFormat="1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3" fontId="15" fillId="0" borderId="2" xfId="0" applyNumberFormat="1" applyFont="1" applyFill="1" applyBorder="1" applyAlignment="1">
      <alignment horizontal="center"/>
    </xf>
    <xf numFmtId="0" fontId="16" fillId="0" borderId="0" xfId="0" applyFont="1" applyFill="1"/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5"/>
  <sheetViews>
    <sheetView tabSelected="1" topLeftCell="C1" zoomScale="70" zoomScaleNormal="70" workbookViewId="0">
      <selection activeCell="D8" sqref="D8"/>
    </sheetView>
  </sheetViews>
  <sheetFormatPr defaultRowHeight="15"/>
  <cols>
    <col min="1" max="1" width="4.5703125" customWidth="1"/>
    <col min="2" max="2" width="12.5703125" customWidth="1"/>
    <col min="3" max="3" width="80.28515625" customWidth="1"/>
    <col min="4" max="15" width="15.28515625" customWidth="1"/>
  </cols>
  <sheetData>
    <row r="1" spans="1:15" ht="15.75">
      <c r="A1" s="3"/>
      <c r="B1" s="3"/>
      <c r="C1" s="29" t="s">
        <v>57</v>
      </c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 ht="15.75">
      <c r="A2" s="3"/>
      <c r="B2" s="3"/>
      <c r="C2" s="29" t="s">
        <v>65</v>
      </c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ht="15.75">
      <c r="A3" s="3"/>
      <c r="B3" s="3"/>
      <c r="C3" s="30" t="s">
        <v>103</v>
      </c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5" ht="18.75">
      <c r="A4" s="1"/>
      <c r="B4" s="1"/>
      <c r="C4" s="31" t="s">
        <v>66</v>
      </c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</row>
    <row r="5" spans="1:15" ht="63" customHeight="1">
      <c r="A5" s="32" t="s">
        <v>58</v>
      </c>
      <c r="B5" s="33" t="s">
        <v>67</v>
      </c>
      <c r="C5" s="33" t="s">
        <v>0</v>
      </c>
      <c r="D5" s="33" t="s">
        <v>51</v>
      </c>
      <c r="E5" s="33"/>
      <c r="F5" s="33"/>
      <c r="G5" s="26" t="s">
        <v>59</v>
      </c>
      <c r="H5" s="27"/>
      <c r="I5" s="28"/>
      <c r="J5" s="26" t="s">
        <v>60</v>
      </c>
      <c r="K5" s="27"/>
      <c r="L5" s="28"/>
      <c r="M5" s="26" t="s">
        <v>61</v>
      </c>
      <c r="N5" s="27"/>
      <c r="O5" s="28"/>
    </row>
    <row r="6" spans="1:15" ht="47.25">
      <c r="A6" s="32"/>
      <c r="B6" s="33"/>
      <c r="C6" s="33"/>
      <c r="D6" s="2" t="s">
        <v>49</v>
      </c>
      <c r="E6" s="2" t="s">
        <v>1</v>
      </c>
      <c r="F6" s="22" t="s">
        <v>2</v>
      </c>
      <c r="G6" s="2" t="s">
        <v>49</v>
      </c>
      <c r="H6" s="2" t="s">
        <v>1</v>
      </c>
      <c r="I6" s="22" t="s">
        <v>2</v>
      </c>
      <c r="J6" s="2" t="s">
        <v>49</v>
      </c>
      <c r="K6" s="2" t="s">
        <v>1</v>
      </c>
      <c r="L6" s="22" t="s">
        <v>2</v>
      </c>
      <c r="M6" s="2" t="s">
        <v>49</v>
      </c>
      <c r="N6" s="2" t="s">
        <v>1</v>
      </c>
      <c r="O6" s="22" t="s">
        <v>2</v>
      </c>
    </row>
    <row r="7" spans="1:15" ht="47.25">
      <c r="A7" s="32"/>
      <c r="B7" s="33"/>
      <c r="C7" s="33"/>
      <c r="D7" s="22" t="s">
        <v>4</v>
      </c>
      <c r="E7" s="22" t="s">
        <v>3</v>
      </c>
      <c r="F7" s="22" t="s">
        <v>4</v>
      </c>
      <c r="G7" s="22" t="s">
        <v>4</v>
      </c>
      <c r="H7" s="22" t="s">
        <v>3</v>
      </c>
      <c r="I7" s="22" t="s">
        <v>4</v>
      </c>
      <c r="J7" s="22" t="s">
        <v>4</v>
      </c>
      <c r="K7" s="22" t="s">
        <v>3</v>
      </c>
      <c r="L7" s="22" t="s">
        <v>4</v>
      </c>
      <c r="M7" s="22" t="s">
        <v>4</v>
      </c>
      <c r="N7" s="22" t="s">
        <v>3</v>
      </c>
      <c r="O7" s="22" t="s">
        <v>4</v>
      </c>
    </row>
    <row r="8" spans="1:15" ht="15.75">
      <c r="A8" s="6">
        <v>1</v>
      </c>
      <c r="B8" s="15">
        <v>670001</v>
      </c>
      <c r="C8" s="7" t="s">
        <v>9</v>
      </c>
      <c r="D8" s="14">
        <f>G8+J8+M8</f>
        <v>0</v>
      </c>
      <c r="E8" s="14">
        <f t="shared" ref="E8:F23" si="0">H8+K8+N8</f>
        <v>600</v>
      </c>
      <c r="F8" s="14">
        <f t="shared" si="0"/>
        <v>0</v>
      </c>
      <c r="G8" s="5">
        <v>0</v>
      </c>
      <c r="H8" s="5">
        <v>152</v>
      </c>
      <c r="I8" s="5">
        <v>0</v>
      </c>
      <c r="J8" s="5">
        <v>0</v>
      </c>
      <c r="K8" s="5">
        <v>199</v>
      </c>
      <c r="L8" s="5">
        <v>0</v>
      </c>
      <c r="M8" s="5">
        <v>0</v>
      </c>
      <c r="N8" s="5">
        <v>249</v>
      </c>
      <c r="O8" s="5">
        <v>0</v>
      </c>
    </row>
    <row r="9" spans="1:15" ht="15.75">
      <c r="A9" s="6">
        <v>2</v>
      </c>
      <c r="B9" s="16">
        <v>670002</v>
      </c>
      <c r="C9" s="7" t="s">
        <v>5</v>
      </c>
      <c r="D9" s="14">
        <f t="shared" ref="D9:F72" si="1">G9+J9+M9</f>
        <v>123016</v>
      </c>
      <c r="E9" s="14">
        <f t="shared" si="0"/>
        <v>0</v>
      </c>
      <c r="F9" s="14">
        <f t="shared" si="0"/>
        <v>35500</v>
      </c>
      <c r="G9" s="5">
        <v>28502</v>
      </c>
      <c r="H9" s="5">
        <v>0</v>
      </c>
      <c r="I9" s="5">
        <v>8521</v>
      </c>
      <c r="J9" s="5">
        <v>45440</v>
      </c>
      <c r="K9" s="5">
        <v>0</v>
      </c>
      <c r="L9" s="5">
        <v>12039</v>
      </c>
      <c r="M9" s="5">
        <v>49074</v>
      </c>
      <c r="N9" s="5">
        <v>0</v>
      </c>
      <c r="O9" s="5">
        <v>14940</v>
      </c>
    </row>
    <row r="10" spans="1:15" ht="15.75">
      <c r="A10" s="6">
        <v>3</v>
      </c>
      <c r="B10" s="16">
        <v>670003</v>
      </c>
      <c r="C10" s="7" t="s">
        <v>6</v>
      </c>
      <c r="D10" s="14">
        <f t="shared" si="1"/>
        <v>72248</v>
      </c>
      <c r="E10" s="14">
        <f t="shared" si="0"/>
        <v>1626</v>
      </c>
      <c r="F10" s="14">
        <f t="shared" si="0"/>
        <v>1400</v>
      </c>
      <c r="G10" s="5">
        <v>12873</v>
      </c>
      <c r="H10" s="5">
        <v>295</v>
      </c>
      <c r="I10" s="5">
        <v>299</v>
      </c>
      <c r="J10" s="5">
        <v>24912</v>
      </c>
      <c r="K10" s="5">
        <v>607</v>
      </c>
      <c r="L10" s="5">
        <v>321</v>
      </c>
      <c r="M10" s="5">
        <v>34463</v>
      </c>
      <c r="N10" s="5">
        <v>724</v>
      </c>
      <c r="O10" s="5">
        <v>780</v>
      </c>
    </row>
    <row r="11" spans="1:15" ht="15.75">
      <c r="A11" s="6">
        <v>4</v>
      </c>
      <c r="B11" s="15">
        <v>670004</v>
      </c>
      <c r="C11" s="7" t="s">
        <v>7</v>
      </c>
      <c r="D11" s="14">
        <f t="shared" si="1"/>
        <v>28591</v>
      </c>
      <c r="E11" s="14">
        <f t="shared" si="0"/>
        <v>18177</v>
      </c>
      <c r="F11" s="14">
        <f t="shared" si="0"/>
        <v>3000</v>
      </c>
      <c r="G11" s="5">
        <v>7672</v>
      </c>
      <c r="H11" s="5">
        <v>3635</v>
      </c>
      <c r="I11" s="5">
        <v>662</v>
      </c>
      <c r="J11" s="5">
        <v>8592</v>
      </c>
      <c r="K11" s="5">
        <v>5453</v>
      </c>
      <c r="L11" s="5">
        <v>1088</v>
      </c>
      <c r="M11" s="5">
        <v>12327</v>
      </c>
      <c r="N11" s="5">
        <v>9089</v>
      </c>
      <c r="O11" s="5">
        <v>1250</v>
      </c>
    </row>
    <row r="12" spans="1:15" ht="15.75">
      <c r="A12" s="6">
        <v>5</v>
      </c>
      <c r="B12" s="16">
        <v>670005</v>
      </c>
      <c r="C12" s="7" t="s">
        <v>8</v>
      </c>
      <c r="D12" s="14">
        <f t="shared" si="1"/>
        <v>33410</v>
      </c>
      <c r="E12" s="14">
        <f t="shared" si="0"/>
        <v>11174</v>
      </c>
      <c r="F12" s="14">
        <f t="shared" si="0"/>
        <v>0</v>
      </c>
      <c r="G12" s="5">
        <v>6660</v>
      </c>
      <c r="H12" s="5">
        <v>2391</v>
      </c>
      <c r="I12" s="5">
        <v>0</v>
      </c>
      <c r="J12" s="5">
        <v>10213</v>
      </c>
      <c r="K12" s="5">
        <v>3394</v>
      </c>
      <c r="L12" s="5">
        <v>0</v>
      </c>
      <c r="M12" s="5">
        <v>16537</v>
      </c>
      <c r="N12" s="5">
        <v>5389</v>
      </c>
      <c r="O12" s="5">
        <v>0</v>
      </c>
    </row>
    <row r="13" spans="1:15" ht="15.75">
      <c r="A13" s="6">
        <v>6</v>
      </c>
      <c r="B13" s="15">
        <v>670006</v>
      </c>
      <c r="C13" s="7" t="s">
        <v>68</v>
      </c>
      <c r="D13" s="14">
        <f t="shared" si="1"/>
        <v>0</v>
      </c>
      <c r="E13" s="14">
        <f t="shared" si="0"/>
        <v>0</v>
      </c>
      <c r="F13" s="14">
        <f t="shared" si="0"/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</row>
    <row r="14" spans="1:15" ht="15.75">
      <c r="A14" s="6">
        <v>7</v>
      </c>
      <c r="B14" s="15">
        <v>670008</v>
      </c>
      <c r="C14" s="7" t="s">
        <v>80</v>
      </c>
      <c r="D14" s="14">
        <f t="shared" si="1"/>
        <v>10536</v>
      </c>
      <c r="E14" s="14">
        <f t="shared" si="0"/>
        <v>12341</v>
      </c>
      <c r="F14" s="14">
        <f t="shared" si="0"/>
        <v>0</v>
      </c>
      <c r="G14" s="5">
        <v>531</v>
      </c>
      <c r="H14" s="5">
        <v>2467</v>
      </c>
      <c r="I14" s="5">
        <v>0</v>
      </c>
      <c r="J14" s="5">
        <v>763</v>
      </c>
      <c r="K14" s="5">
        <v>3703</v>
      </c>
      <c r="L14" s="5">
        <v>0</v>
      </c>
      <c r="M14" s="5">
        <v>9242</v>
      </c>
      <c r="N14" s="5">
        <v>6171</v>
      </c>
      <c r="O14" s="5">
        <v>0</v>
      </c>
    </row>
    <row r="15" spans="1:15" ht="15.75">
      <c r="A15" s="6">
        <v>8</v>
      </c>
      <c r="B15" s="15">
        <v>670009</v>
      </c>
      <c r="C15" s="7" t="s">
        <v>32</v>
      </c>
      <c r="D15" s="14">
        <f t="shared" si="1"/>
        <v>7524</v>
      </c>
      <c r="E15" s="14">
        <f t="shared" si="0"/>
        <v>9048</v>
      </c>
      <c r="F15" s="14">
        <f t="shared" si="0"/>
        <v>0</v>
      </c>
      <c r="G15" s="5">
        <v>1059</v>
      </c>
      <c r="H15" s="5">
        <v>1810</v>
      </c>
      <c r="I15" s="5">
        <v>0</v>
      </c>
      <c r="J15" s="5">
        <v>878</v>
      </c>
      <c r="K15" s="5">
        <v>2714</v>
      </c>
      <c r="L15" s="5">
        <v>0</v>
      </c>
      <c r="M15" s="5">
        <v>5587</v>
      </c>
      <c r="N15" s="5">
        <v>4524</v>
      </c>
      <c r="O15" s="5">
        <v>0</v>
      </c>
    </row>
    <row r="16" spans="1:15" ht="15.75">
      <c r="A16" s="6">
        <v>9</v>
      </c>
      <c r="B16" s="15">
        <v>670010</v>
      </c>
      <c r="C16" s="7" t="s">
        <v>35</v>
      </c>
      <c r="D16" s="14">
        <f t="shared" si="1"/>
        <v>8002</v>
      </c>
      <c r="E16" s="14">
        <f t="shared" si="0"/>
        <v>9109</v>
      </c>
      <c r="F16" s="14">
        <f t="shared" si="0"/>
        <v>0</v>
      </c>
      <c r="G16" s="5">
        <v>366</v>
      </c>
      <c r="H16" s="5">
        <v>1822</v>
      </c>
      <c r="I16" s="5">
        <v>0</v>
      </c>
      <c r="J16" s="5">
        <v>401</v>
      </c>
      <c r="K16" s="5">
        <v>2732</v>
      </c>
      <c r="L16" s="5">
        <v>0</v>
      </c>
      <c r="M16" s="5">
        <v>7235</v>
      </c>
      <c r="N16" s="5">
        <v>4555</v>
      </c>
      <c r="O16" s="5">
        <v>0</v>
      </c>
    </row>
    <row r="17" spans="1:15" ht="15.75">
      <c r="A17" s="6">
        <v>10</v>
      </c>
      <c r="B17" s="15">
        <v>670011</v>
      </c>
      <c r="C17" s="7" t="s">
        <v>39</v>
      </c>
      <c r="D17" s="14">
        <f t="shared" si="1"/>
        <v>7650</v>
      </c>
      <c r="E17" s="14">
        <f t="shared" si="0"/>
        <v>9493</v>
      </c>
      <c r="F17" s="14">
        <f t="shared" si="0"/>
        <v>0</v>
      </c>
      <c r="G17" s="5">
        <v>967</v>
      </c>
      <c r="H17" s="5">
        <v>1898</v>
      </c>
      <c r="I17" s="5">
        <v>0</v>
      </c>
      <c r="J17" s="5">
        <v>3965</v>
      </c>
      <c r="K17" s="5">
        <v>2848</v>
      </c>
      <c r="L17" s="5">
        <v>0</v>
      </c>
      <c r="M17" s="5">
        <v>2718</v>
      </c>
      <c r="N17" s="5">
        <v>4747</v>
      </c>
      <c r="O17" s="5">
        <v>0</v>
      </c>
    </row>
    <row r="18" spans="1:15" ht="15.75">
      <c r="A18" s="6">
        <v>11</v>
      </c>
      <c r="B18" s="16">
        <v>670012</v>
      </c>
      <c r="C18" s="7" t="s">
        <v>81</v>
      </c>
      <c r="D18" s="14">
        <f t="shared" si="1"/>
        <v>83701</v>
      </c>
      <c r="E18" s="14">
        <f t="shared" si="0"/>
        <v>53148</v>
      </c>
      <c r="F18" s="14">
        <f t="shared" si="0"/>
        <v>23000</v>
      </c>
      <c r="G18" s="5">
        <v>14631</v>
      </c>
      <c r="H18" s="5">
        <v>10561</v>
      </c>
      <c r="I18" s="5">
        <v>4089</v>
      </c>
      <c r="J18" s="5">
        <v>1569</v>
      </c>
      <c r="K18" s="5">
        <v>3563</v>
      </c>
      <c r="L18" s="5">
        <v>397</v>
      </c>
      <c r="M18" s="5">
        <v>67501</v>
      </c>
      <c r="N18" s="5">
        <v>39024</v>
      </c>
      <c r="O18" s="5">
        <v>18514</v>
      </c>
    </row>
    <row r="19" spans="1:15" ht="15.75">
      <c r="A19" s="6">
        <v>12</v>
      </c>
      <c r="B19" s="16">
        <v>670013</v>
      </c>
      <c r="C19" s="7" t="s">
        <v>24</v>
      </c>
      <c r="D19" s="14">
        <f t="shared" si="1"/>
        <v>24670</v>
      </c>
      <c r="E19" s="14">
        <f t="shared" si="0"/>
        <v>18393</v>
      </c>
      <c r="F19" s="14">
        <f t="shared" si="0"/>
        <v>4800</v>
      </c>
      <c r="G19" s="5">
        <v>10206</v>
      </c>
      <c r="H19" s="5">
        <v>6540</v>
      </c>
      <c r="I19" s="5">
        <v>1800</v>
      </c>
      <c r="J19" s="5">
        <v>11670</v>
      </c>
      <c r="K19" s="5">
        <v>7313</v>
      </c>
      <c r="L19" s="5">
        <v>2152</v>
      </c>
      <c r="M19" s="5">
        <v>2794</v>
      </c>
      <c r="N19" s="5">
        <v>4540</v>
      </c>
      <c r="O19" s="5">
        <v>848</v>
      </c>
    </row>
    <row r="20" spans="1:15" ht="15.75">
      <c r="A20" s="6">
        <v>13</v>
      </c>
      <c r="B20" s="16">
        <v>670015</v>
      </c>
      <c r="C20" s="7" t="s">
        <v>25</v>
      </c>
      <c r="D20" s="14">
        <f t="shared" si="1"/>
        <v>84999</v>
      </c>
      <c r="E20" s="14">
        <f t="shared" si="0"/>
        <v>56743</v>
      </c>
      <c r="F20" s="14">
        <f t="shared" si="0"/>
        <v>13200</v>
      </c>
      <c r="G20" s="5">
        <v>273</v>
      </c>
      <c r="H20" s="5">
        <v>1516</v>
      </c>
      <c r="I20" s="5">
        <v>52</v>
      </c>
      <c r="J20" s="5">
        <v>2061</v>
      </c>
      <c r="K20" s="5">
        <v>3356</v>
      </c>
      <c r="L20" s="5">
        <v>240</v>
      </c>
      <c r="M20" s="5">
        <v>82665</v>
      </c>
      <c r="N20" s="5">
        <v>51871</v>
      </c>
      <c r="O20" s="5">
        <v>12908</v>
      </c>
    </row>
    <row r="21" spans="1:15" ht="15.75">
      <c r="A21" s="6">
        <v>14</v>
      </c>
      <c r="B21" s="16">
        <v>670017</v>
      </c>
      <c r="C21" s="7" t="s">
        <v>26</v>
      </c>
      <c r="D21" s="14">
        <f t="shared" si="1"/>
        <v>29476</v>
      </c>
      <c r="E21" s="14">
        <f t="shared" si="0"/>
        <v>21838</v>
      </c>
      <c r="F21" s="14">
        <f t="shared" si="0"/>
        <v>5800</v>
      </c>
      <c r="G21" s="5">
        <v>10161</v>
      </c>
      <c r="H21" s="5">
        <v>7253</v>
      </c>
      <c r="I21" s="5">
        <v>2092</v>
      </c>
      <c r="J21" s="5">
        <v>15661</v>
      </c>
      <c r="K21" s="5">
        <v>10960</v>
      </c>
      <c r="L21" s="5">
        <v>3084</v>
      </c>
      <c r="M21" s="5">
        <v>3654</v>
      </c>
      <c r="N21" s="5">
        <v>3625</v>
      </c>
      <c r="O21" s="5">
        <v>624</v>
      </c>
    </row>
    <row r="22" spans="1:15" ht="15.75">
      <c r="A22" s="6">
        <v>15</v>
      </c>
      <c r="B22" s="16">
        <v>670018</v>
      </c>
      <c r="C22" s="7" t="s">
        <v>27</v>
      </c>
      <c r="D22" s="14">
        <f t="shared" si="1"/>
        <v>53188</v>
      </c>
      <c r="E22" s="14">
        <f t="shared" si="0"/>
        <v>39516</v>
      </c>
      <c r="F22" s="14">
        <f t="shared" si="0"/>
        <v>8000</v>
      </c>
      <c r="G22" s="5">
        <v>2218</v>
      </c>
      <c r="H22" s="5">
        <v>2313</v>
      </c>
      <c r="I22" s="5">
        <v>137</v>
      </c>
      <c r="J22" s="5">
        <v>12534</v>
      </c>
      <c r="K22" s="5">
        <v>9155</v>
      </c>
      <c r="L22" s="5">
        <v>1890</v>
      </c>
      <c r="M22" s="5">
        <v>38436</v>
      </c>
      <c r="N22" s="5">
        <v>28048</v>
      </c>
      <c r="O22" s="5">
        <v>5973</v>
      </c>
    </row>
    <row r="23" spans="1:15" ht="15.75">
      <c r="A23" s="6">
        <v>16</v>
      </c>
      <c r="B23" s="16">
        <v>670019</v>
      </c>
      <c r="C23" s="7" t="s">
        <v>28</v>
      </c>
      <c r="D23" s="14">
        <f t="shared" si="1"/>
        <v>757</v>
      </c>
      <c r="E23" s="14">
        <f t="shared" si="0"/>
        <v>544</v>
      </c>
      <c r="F23" s="14">
        <f t="shared" si="0"/>
        <v>127</v>
      </c>
      <c r="G23" s="5">
        <v>13</v>
      </c>
      <c r="H23" s="5">
        <v>8</v>
      </c>
      <c r="I23" s="5">
        <v>1</v>
      </c>
      <c r="J23" s="5">
        <v>334</v>
      </c>
      <c r="K23" s="5">
        <v>262</v>
      </c>
      <c r="L23" s="5">
        <v>66</v>
      </c>
      <c r="M23" s="5">
        <v>410</v>
      </c>
      <c r="N23" s="5">
        <v>274</v>
      </c>
      <c r="O23" s="5">
        <v>60</v>
      </c>
    </row>
    <row r="24" spans="1:15" ht="15.75">
      <c r="A24" s="6">
        <v>17</v>
      </c>
      <c r="B24" s="16">
        <v>670020</v>
      </c>
      <c r="C24" s="7" t="s">
        <v>100</v>
      </c>
      <c r="D24" s="14">
        <f t="shared" si="1"/>
        <v>29252</v>
      </c>
      <c r="E24" s="14">
        <f t="shared" si="1"/>
        <v>21904</v>
      </c>
      <c r="F24" s="14">
        <f t="shared" si="1"/>
        <v>6000</v>
      </c>
      <c r="G24" s="5">
        <v>671</v>
      </c>
      <c r="H24" s="5">
        <v>984</v>
      </c>
      <c r="I24" s="5">
        <v>183</v>
      </c>
      <c r="J24" s="5">
        <v>26058</v>
      </c>
      <c r="K24" s="5">
        <v>18055</v>
      </c>
      <c r="L24" s="5">
        <v>5478</v>
      </c>
      <c r="M24" s="5">
        <v>2523</v>
      </c>
      <c r="N24" s="5">
        <v>2865</v>
      </c>
      <c r="O24" s="5">
        <v>339</v>
      </c>
    </row>
    <row r="25" spans="1:15" ht="15.75">
      <c r="A25" s="6">
        <v>18</v>
      </c>
      <c r="B25" s="16">
        <v>670021</v>
      </c>
      <c r="C25" s="7" t="s">
        <v>29</v>
      </c>
      <c r="D25" s="14">
        <f t="shared" si="1"/>
        <v>589</v>
      </c>
      <c r="E25" s="14">
        <f t="shared" si="1"/>
        <v>278</v>
      </c>
      <c r="F25" s="14">
        <f t="shared" si="1"/>
        <v>22</v>
      </c>
      <c r="G25" s="5">
        <v>5</v>
      </c>
      <c r="H25" s="5">
        <v>5</v>
      </c>
      <c r="I25" s="5">
        <v>0</v>
      </c>
      <c r="J25" s="5">
        <v>20</v>
      </c>
      <c r="K25" s="5">
        <v>8</v>
      </c>
      <c r="L25" s="5">
        <v>3</v>
      </c>
      <c r="M25" s="5">
        <v>564</v>
      </c>
      <c r="N25" s="5">
        <v>265</v>
      </c>
      <c r="O25" s="5">
        <v>19</v>
      </c>
    </row>
    <row r="26" spans="1:15" ht="15.75">
      <c r="A26" s="6">
        <v>19</v>
      </c>
      <c r="B26" s="16">
        <v>670022</v>
      </c>
      <c r="C26" s="7" t="s">
        <v>30</v>
      </c>
      <c r="D26" s="14">
        <f t="shared" si="1"/>
        <v>21803</v>
      </c>
      <c r="E26" s="14">
        <f t="shared" si="1"/>
        <v>16308</v>
      </c>
      <c r="F26" s="14">
        <f t="shared" si="1"/>
        <v>6300</v>
      </c>
      <c r="G26" s="5">
        <v>1033</v>
      </c>
      <c r="H26" s="5">
        <v>1178</v>
      </c>
      <c r="I26" s="5">
        <v>352</v>
      </c>
      <c r="J26" s="5">
        <v>16897</v>
      </c>
      <c r="K26" s="5">
        <v>11901</v>
      </c>
      <c r="L26" s="5">
        <v>4869</v>
      </c>
      <c r="M26" s="5">
        <v>3873</v>
      </c>
      <c r="N26" s="5">
        <v>3229</v>
      </c>
      <c r="O26" s="5">
        <v>1079</v>
      </c>
    </row>
    <row r="27" spans="1:15" ht="15.75">
      <c r="A27" s="6">
        <v>20</v>
      </c>
      <c r="B27" s="16">
        <v>670023</v>
      </c>
      <c r="C27" s="7" t="s">
        <v>31</v>
      </c>
      <c r="D27" s="14">
        <f t="shared" si="1"/>
        <v>21028</v>
      </c>
      <c r="E27" s="14">
        <f t="shared" si="1"/>
        <v>17214</v>
      </c>
      <c r="F27" s="14">
        <f t="shared" si="1"/>
        <v>6500</v>
      </c>
      <c r="G27" s="5">
        <v>9312</v>
      </c>
      <c r="H27" s="5">
        <v>7554</v>
      </c>
      <c r="I27" s="5">
        <v>2894</v>
      </c>
      <c r="J27" s="5">
        <v>10379</v>
      </c>
      <c r="K27" s="5">
        <v>7794</v>
      </c>
      <c r="L27" s="5">
        <v>3256</v>
      </c>
      <c r="M27" s="5">
        <v>1337</v>
      </c>
      <c r="N27" s="5">
        <v>1866</v>
      </c>
      <c r="O27" s="5">
        <v>350</v>
      </c>
    </row>
    <row r="28" spans="1:15" ht="15.75">
      <c r="A28" s="6">
        <v>21</v>
      </c>
      <c r="B28" s="16">
        <v>670024</v>
      </c>
      <c r="C28" s="7" t="s">
        <v>69</v>
      </c>
      <c r="D28" s="14">
        <f t="shared" si="1"/>
        <v>23414</v>
      </c>
      <c r="E28" s="14">
        <f t="shared" si="1"/>
        <v>19032</v>
      </c>
      <c r="F28" s="14">
        <f t="shared" si="1"/>
        <v>6700</v>
      </c>
      <c r="G28" s="5">
        <v>3210</v>
      </c>
      <c r="H28" s="5">
        <v>2591</v>
      </c>
      <c r="I28" s="5">
        <v>1001</v>
      </c>
      <c r="J28" s="5">
        <v>16058</v>
      </c>
      <c r="K28" s="5">
        <v>11823</v>
      </c>
      <c r="L28" s="5">
        <v>4119</v>
      </c>
      <c r="M28" s="5">
        <v>4146</v>
      </c>
      <c r="N28" s="5">
        <v>4618</v>
      </c>
      <c r="O28" s="5">
        <v>1580</v>
      </c>
    </row>
    <row r="29" spans="1:15" ht="15.75">
      <c r="A29" s="6">
        <v>22</v>
      </c>
      <c r="B29" s="16">
        <v>670026</v>
      </c>
      <c r="C29" s="7" t="s">
        <v>50</v>
      </c>
      <c r="D29" s="14">
        <f t="shared" si="1"/>
        <v>53848</v>
      </c>
      <c r="E29" s="14">
        <f t="shared" si="1"/>
        <v>48052</v>
      </c>
      <c r="F29" s="14">
        <f t="shared" si="1"/>
        <v>6400</v>
      </c>
      <c r="G29" s="5">
        <v>2109</v>
      </c>
      <c r="H29" s="5">
        <v>3221</v>
      </c>
      <c r="I29" s="5">
        <v>254</v>
      </c>
      <c r="J29" s="5">
        <v>27207</v>
      </c>
      <c r="K29" s="5">
        <v>23317</v>
      </c>
      <c r="L29" s="5">
        <v>3371</v>
      </c>
      <c r="M29" s="5">
        <v>24532</v>
      </c>
      <c r="N29" s="5">
        <v>21514</v>
      </c>
      <c r="O29" s="5">
        <v>2775</v>
      </c>
    </row>
    <row r="30" spans="1:15" ht="15.75">
      <c r="A30" s="6">
        <v>23</v>
      </c>
      <c r="B30" s="16">
        <v>670027</v>
      </c>
      <c r="C30" s="7" t="s">
        <v>33</v>
      </c>
      <c r="D30" s="14">
        <f t="shared" si="1"/>
        <v>154533</v>
      </c>
      <c r="E30" s="14">
        <f t="shared" si="1"/>
        <v>114153</v>
      </c>
      <c r="F30" s="14">
        <f t="shared" si="1"/>
        <v>15820</v>
      </c>
      <c r="G30" s="5">
        <v>17530</v>
      </c>
      <c r="H30" s="5">
        <v>15227</v>
      </c>
      <c r="I30" s="5">
        <v>1435</v>
      </c>
      <c r="J30" s="5">
        <v>17007</v>
      </c>
      <c r="K30" s="5">
        <v>14230</v>
      </c>
      <c r="L30" s="5">
        <v>1614</v>
      </c>
      <c r="M30" s="5">
        <v>119996</v>
      </c>
      <c r="N30" s="5">
        <v>84696</v>
      </c>
      <c r="O30" s="5">
        <v>12771</v>
      </c>
    </row>
    <row r="31" spans="1:15" ht="15.75">
      <c r="A31" s="6">
        <v>24</v>
      </c>
      <c r="B31" s="16">
        <v>670028</v>
      </c>
      <c r="C31" s="7" t="s">
        <v>34</v>
      </c>
      <c r="D31" s="14">
        <f t="shared" si="1"/>
        <v>50077</v>
      </c>
      <c r="E31" s="14">
        <f t="shared" si="1"/>
        <v>40597</v>
      </c>
      <c r="F31" s="14">
        <f t="shared" si="1"/>
        <v>5000</v>
      </c>
      <c r="G31" s="5">
        <v>16799</v>
      </c>
      <c r="H31" s="5">
        <v>13276</v>
      </c>
      <c r="I31" s="5">
        <v>1697</v>
      </c>
      <c r="J31" s="5">
        <v>30385</v>
      </c>
      <c r="K31" s="5">
        <v>22661</v>
      </c>
      <c r="L31" s="5">
        <v>3061</v>
      </c>
      <c r="M31" s="5">
        <v>2893</v>
      </c>
      <c r="N31" s="5">
        <v>4660</v>
      </c>
      <c r="O31" s="5">
        <v>242</v>
      </c>
    </row>
    <row r="32" spans="1:15" ht="15.75">
      <c r="A32" s="6">
        <v>25</v>
      </c>
      <c r="B32" s="16">
        <v>670029</v>
      </c>
      <c r="C32" s="7" t="s">
        <v>62</v>
      </c>
      <c r="D32" s="14">
        <f t="shared" si="1"/>
        <v>115137</v>
      </c>
      <c r="E32" s="14">
        <f t="shared" si="1"/>
        <v>81980</v>
      </c>
      <c r="F32" s="14">
        <f t="shared" si="1"/>
        <v>20500</v>
      </c>
      <c r="G32" s="5">
        <v>7131</v>
      </c>
      <c r="H32" s="5">
        <v>7705</v>
      </c>
      <c r="I32" s="5">
        <v>3048</v>
      </c>
      <c r="J32" s="5">
        <v>5929</v>
      </c>
      <c r="K32" s="5">
        <v>6952</v>
      </c>
      <c r="L32" s="5">
        <v>3554</v>
      </c>
      <c r="M32" s="5">
        <v>102077</v>
      </c>
      <c r="N32" s="5">
        <v>67323</v>
      </c>
      <c r="O32" s="5">
        <v>13898</v>
      </c>
    </row>
    <row r="33" spans="1:15" ht="15.75">
      <c r="A33" s="6">
        <v>26</v>
      </c>
      <c r="B33" s="16">
        <v>670030</v>
      </c>
      <c r="C33" s="7" t="s">
        <v>101</v>
      </c>
      <c r="D33" s="14">
        <f t="shared" si="1"/>
        <v>42996</v>
      </c>
      <c r="E33" s="14">
        <f t="shared" si="1"/>
        <v>32098</v>
      </c>
      <c r="F33" s="14">
        <f t="shared" si="1"/>
        <v>3800</v>
      </c>
      <c r="G33" s="5">
        <v>171</v>
      </c>
      <c r="H33" s="5">
        <v>912</v>
      </c>
      <c r="I33" s="5">
        <v>54</v>
      </c>
      <c r="J33" s="5">
        <v>257</v>
      </c>
      <c r="K33" s="5">
        <v>1452</v>
      </c>
      <c r="L33" s="5">
        <v>18</v>
      </c>
      <c r="M33" s="5">
        <v>42568</v>
      </c>
      <c r="N33" s="5">
        <v>29734</v>
      </c>
      <c r="O33" s="5">
        <v>3728</v>
      </c>
    </row>
    <row r="34" spans="1:15" ht="15.75">
      <c r="A34" s="6">
        <v>27</v>
      </c>
      <c r="B34" s="16">
        <v>670033</v>
      </c>
      <c r="C34" s="7" t="s">
        <v>37</v>
      </c>
      <c r="D34" s="14">
        <f t="shared" si="1"/>
        <v>17341</v>
      </c>
      <c r="E34" s="14">
        <f t="shared" si="1"/>
        <v>14910</v>
      </c>
      <c r="F34" s="14">
        <f t="shared" si="1"/>
        <v>4200</v>
      </c>
      <c r="G34" s="5">
        <v>138</v>
      </c>
      <c r="H34" s="5">
        <v>486</v>
      </c>
      <c r="I34" s="5">
        <v>25</v>
      </c>
      <c r="J34" s="5">
        <v>16425</v>
      </c>
      <c r="K34" s="5">
        <v>12897</v>
      </c>
      <c r="L34" s="5">
        <v>3832</v>
      </c>
      <c r="M34" s="5">
        <v>778</v>
      </c>
      <c r="N34" s="5">
        <v>1527</v>
      </c>
      <c r="O34" s="5">
        <v>343</v>
      </c>
    </row>
    <row r="35" spans="1:15" ht="15.75">
      <c r="A35" s="6">
        <v>28</v>
      </c>
      <c r="B35" s="16">
        <v>670035</v>
      </c>
      <c r="C35" s="7" t="s">
        <v>38</v>
      </c>
      <c r="D35" s="14">
        <f t="shared" si="1"/>
        <v>1924</v>
      </c>
      <c r="E35" s="14">
        <f t="shared" si="1"/>
        <v>1032</v>
      </c>
      <c r="F35" s="14">
        <f t="shared" si="1"/>
        <v>358</v>
      </c>
      <c r="G35" s="5">
        <v>44</v>
      </c>
      <c r="H35" s="5">
        <v>28</v>
      </c>
      <c r="I35" s="5">
        <v>7</v>
      </c>
      <c r="J35" s="5">
        <v>38</v>
      </c>
      <c r="K35" s="5">
        <v>11</v>
      </c>
      <c r="L35" s="5">
        <v>4</v>
      </c>
      <c r="M35" s="5">
        <v>1842</v>
      </c>
      <c r="N35" s="5">
        <v>993</v>
      </c>
      <c r="O35" s="5">
        <v>347</v>
      </c>
    </row>
    <row r="36" spans="1:15" ht="15.75">
      <c r="A36" s="6">
        <v>29</v>
      </c>
      <c r="B36" s="16">
        <v>670036</v>
      </c>
      <c r="C36" s="7" t="s">
        <v>40</v>
      </c>
      <c r="D36" s="14">
        <f t="shared" si="1"/>
        <v>134998</v>
      </c>
      <c r="E36" s="14">
        <f t="shared" si="1"/>
        <v>93743</v>
      </c>
      <c r="F36" s="14">
        <f t="shared" si="1"/>
        <v>25329</v>
      </c>
      <c r="G36" s="5">
        <v>17710</v>
      </c>
      <c r="H36" s="5">
        <v>11518</v>
      </c>
      <c r="I36" s="5">
        <v>2943</v>
      </c>
      <c r="J36" s="5">
        <v>69396</v>
      </c>
      <c r="K36" s="5">
        <v>48464</v>
      </c>
      <c r="L36" s="5">
        <v>12840</v>
      </c>
      <c r="M36" s="5">
        <v>47892</v>
      </c>
      <c r="N36" s="5">
        <v>33761</v>
      </c>
      <c r="O36" s="5">
        <v>9546</v>
      </c>
    </row>
    <row r="37" spans="1:15" ht="15.75">
      <c r="A37" s="6">
        <v>30</v>
      </c>
      <c r="B37" s="16">
        <v>670037</v>
      </c>
      <c r="C37" s="7" t="s">
        <v>70</v>
      </c>
      <c r="D37" s="14">
        <f t="shared" si="1"/>
        <v>1206</v>
      </c>
      <c r="E37" s="14">
        <f t="shared" si="1"/>
        <v>331</v>
      </c>
      <c r="F37" s="14">
        <f t="shared" si="1"/>
        <v>344</v>
      </c>
      <c r="G37" s="5">
        <v>140</v>
      </c>
      <c r="H37" s="5">
        <v>59</v>
      </c>
      <c r="I37" s="5">
        <v>44</v>
      </c>
      <c r="J37" s="5">
        <v>507</v>
      </c>
      <c r="K37" s="5">
        <v>116</v>
      </c>
      <c r="L37" s="5">
        <v>137</v>
      </c>
      <c r="M37" s="5">
        <v>559</v>
      </c>
      <c r="N37" s="5">
        <v>156</v>
      </c>
      <c r="O37" s="5">
        <v>163</v>
      </c>
    </row>
    <row r="38" spans="1:15" ht="15.75">
      <c r="A38" s="6">
        <v>31</v>
      </c>
      <c r="B38" s="16">
        <v>670039</v>
      </c>
      <c r="C38" s="7" t="s">
        <v>15</v>
      </c>
      <c r="D38" s="14">
        <f t="shared" si="1"/>
        <v>80501</v>
      </c>
      <c r="E38" s="14">
        <f t="shared" si="1"/>
        <v>63739</v>
      </c>
      <c r="F38" s="14">
        <f t="shared" si="1"/>
        <v>21250</v>
      </c>
      <c r="G38" s="5">
        <v>23984</v>
      </c>
      <c r="H38" s="5">
        <v>19342</v>
      </c>
      <c r="I38" s="5">
        <v>6321</v>
      </c>
      <c r="J38" s="5">
        <v>11351</v>
      </c>
      <c r="K38" s="5">
        <v>8979</v>
      </c>
      <c r="L38" s="5">
        <v>3404</v>
      </c>
      <c r="M38" s="5">
        <v>45166</v>
      </c>
      <c r="N38" s="5">
        <v>35418</v>
      </c>
      <c r="O38" s="5">
        <v>11525</v>
      </c>
    </row>
    <row r="39" spans="1:15" ht="15.75">
      <c r="A39" s="6">
        <v>32</v>
      </c>
      <c r="B39" s="16">
        <v>670040</v>
      </c>
      <c r="C39" s="7" t="s">
        <v>16</v>
      </c>
      <c r="D39" s="14">
        <f t="shared" si="1"/>
        <v>67406</v>
      </c>
      <c r="E39" s="14">
        <f t="shared" si="1"/>
        <v>44523</v>
      </c>
      <c r="F39" s="14">
        <f t="shared" si="1"/>
        <v>16600</v>
      </c>
      <c r="G39" s="5">
        <v>18371</v>
      </c>
      <c r="H39" s="5">
        <v>12662</v>
      </c>
      <c r="I39" s="5">
        <v>4484</v>
      </c>
      <c r="J39" s="5">
        <v>9864</v>
      </c>
      <c r="K39" s="5">
        <v>6307</v>
      </c>
      <c r="L39" s="5">
        <v>2470</v>
      </c>
      <c r="M39" s="5">
        <v>39171</v>
      </c>
      <c r="N39" s="5">
        <v>25554</v>
      </c>
      <c r="O39" s="5">
        <v>9646</v>
      </c>
    </row>
    <row r="40" spans="1:15" ht="15.75">
      <c r="A40" s="6">
        <v>33</v>
      </c>
      <c r="B40" s="16">
        <v>670041</v>
      </c>
      <c r="C40" s="7" t="s">
        <v>17</v>
      </c>
      <c r="D40" s="14">
        <f t="shared" si="1"/>
        <v>89462</v>
      </c>
      <c r="E40" s="14">
        <f t="shared" si="1"/>
        <v>64085</v>
      </c>
      <c r="F40" s="14">
        <f t="shared" si="1"/>
        <v>21000</v>
      </c>
      <c r="G40" s="5">
        <v>19148</v>
      </c>
      <c r="H40" s="5">
        <v>13469</v>
      </c>
      <c r="I40" s="5">
        <v>4490</v>
      </c>
      <c r="J40" s="5">
        <v>27030</v>
      </c>
      <c r="K40" s="5">
        <v>19149</v>
      </c>
      <c r="L40" s="5">
        <v>6616</v>
      </c>
      <c r="M40" s="5">
        <v>43284</v>
      </c>
      <c r="N40" s="5">
        <v>31467</v>
      </c>
      <c r="O40" s="5">
        <v>9894</v>
      </c>
    </row>
    <row r="41" spans="1:15" ht="15.75">
      <c r="A41" s="6">
        <v>34</v>
      </c>
      <c r="B41" s="16">
        <v>670042</v>
      </c>
      <c r="C41" s="7" t="s">
        <v>18</v>
      </c>
      <c r="D41" s="14">
        <f t="shared" si="1"/>
        <v>55639</v>
      </c>
      <c r="E41" s="14">
        <f t="shared" si="1"/>
        <v>36584</v>
      </c>
      <c r="F41" s="14">
        <f t="shared" si="1"/>
        <v>16500</v>
      </c>
      <c r="G41" s="5">
        <v>9434</v>
      </c>
      <c r="H41" s="5">
        <v>6205</v>
      </c>
      <c r="I41" s="5">
        <v>3513</v>
      </c>
      <c r="J41" s="5">
        <v>21766</v>
      </c>
      <c r="K41" s="5">
        <v>14041</v>
      </c>
      <c r="L41" s="5">
        <v>5803</v>
      </c>
      <c r="M41" s="5">
        <v>24439</v>
      </c>
      <c r="N41" s="5">
        <v>16338</v>
      </c>
      <c r="O41" s="5">
        <v>7184</v>
      </c>
    </row>
    <row r="42" spans="1:15" ht="15.75">
      <c r="A42" s="6">
        <v>35</v>
      </c>
      <c r="B42" s="16">
        <v>670043</v>
      </c>
      <c r="C42" s="7" t="s">
        <v>19</v>
      </c>
      <c r="D42" s="14">
        <f t="shared" si="1"/>
        <v>60492</v>
      </c>
      <c r="E42" s="14">
        <f t="shared" si="1"/>
        <v>37588</v>
      </c>
      <c r="F42" s="14">
        <f t="shared" si="1"/>
        <v>18300</v>
      </c>
      <c r="G42" s="5">
        <v>15519</v>
      </c>
      <c r="H42" s="5">
        <v>10990</v>
      </c>
      <c r="I42" s="5">
        <v>4983</v>
      </c>
      <c r="J42" s="5">
        <v>28883</v>
      </c>
      <c r="K42" s="5">
        <v>16945</v>
      </c>
      <c r="L42" s="5">
        <v>8505</v>
      </c>
      <c r="M42" s="5">
        <v>16090</v>
      </c>
      <c r="N42" s="5">
        <v>9653</v>
      </c>
      <c r="O42" s="5">
        <v>4812</v>
      </c>
    </row>
    <row r="43" spans="1:15" ht="15.75">
      <c r="A43" s="6">
        <v>36</v>
      </c>
      <c r="B43" s="16">
        <v>670044</v>
      </c>
      <c r="C43" s="7" t="s">
        <v>20</v>
      </c>
      <c r="D43" s="14">
        <f t="shared" si="1"/>
        <v>45672</v>
      </c>
      <c r="E43" s="14">
        <f t="shared" si="1"/>
        <v>30123</v>
      </c>
      <c r="F43" s="14">
        <f t="shared" si="1"/>
        <v>14200</v>
      </c>
      <c r="G43" s="5">
        <v>12514</v>
      </c>
      <c r="H43" s="5">
        <v>7229</v>
      </c>
      <c r="I43" s="5">
        <v>3804</v>
      </c>
      <c r="J43" s="5">
        <v>21890</v>
      </c>
      <c r="K43" s="5">
        <v>14557</v>
      </c>
      <c r="L43" s="5">
        <v>7150</v>
      </c>
      <c r="M43" s="5">
        <v>11268</v>
      </c>
      <c r="N43" s="5">
        <v>8337</v>
      </c>
      <c r="O43" s="5">
        <v>3246</v>
      </c>
    </row>
    <row r="44" spans="1:15" ht="15.75">
      <c r="A44" s="6">
        <v>37</v>
      </c>
      <c r="B44" s="16">
        <v>670045</v>
      </c>
      <c r="C44" s="7" t="s">
        <v>14</v>
      </c>
      <c r="D44" s="14">
        <f t="shared" si="1"/>
        <v>75289</v>
      </c>
      <c r="E44" s="14">
        <f t="shared" si="1"/>
        <v>42624</v>
      </c>
      <c r="F44" s="14">
        <f t="shared" si="1"/>
        <v>15500</v>
      </c>
      <c r="G44" s="5">
        <v>18605</v>
      </c>
      <c r="H44" s="5">
        <v>11545</v>
      </c>
      <c r="I44" s="5">
        <v>4106</v>
      </c>
      <c r="J44" s="5">
        <v>19961</v>
      </c>
      <c r="K44" s="5">
        <v>10828</v>
      </c>
      <c r="L44" s="5">
        <v>4297</v>
      </c>
      <c r="M44" s="5">
        <v>36723</v>
      </c>
      <c r="N44" s="5">
        <v>20251</v>
      </c>
      <c r="O44" s="5">
        <v>7097</v>
      </c>
    </row>
    <row r="45" spans="1:15" ht="15.75">
      <c r="A45" s="6">
        <v>38</v>
      </c>
      <c r="B45" s="15">
        <v>670046</v>
      </c>
      <c r="C45" s="7" t="s">
        <v>22</v>
      </c>
      <c r="D45" s="14">
        <f t="shared" si="1"/>
        <v>22462</v>
      </c>
      <c r="E45" s="14">
        <f t="shared" si="1"/>
        <v>25980</v>
      </c>
      <c r="F45" s="14">
        <f t="shared" si="1"/>
        <v>0</v>
      </c>
      <c r="G45" s="5">
        <v>5481</v>
      </c>
      <c r="H45" s="5">
        <v>5196</v>
      </c>
      <c r="I45" s="5">
        <v>0</v>
      </c>
      <c r="J45" s="5">
        <v>9439</v>
      </c>
      <c r="K45" s="5">
        <v>7794</v>
      </c>
      <c r="L45" s="5">
        <v>0</v>
      </c>
      <c r="M45" s="5">
        <v>7542</v>
      </c>
      <c r="N45" s="5">
        <v>12990</v>
      </c>
      <c r="O45" s="5">
        <v>0</v>
      </c>
    </row>
    <row r="46" spans="1:15" ht="15.75">
      <c r="A46" s="6">
        <v>39</v>
      </c>
      <c r="B46" s="15">
        <v>670047</v>
      </c>
      <c r="C46" s="7" t="s">
        <v>23</v>
      </c>
      <c r="D46" s="14">
        <f t="shared" si="1"/>
        <v>21100</v>
      </c>
      <c r="E46" s="14">
        <f t="shared" si="1"/>
        <v>16531</v>
      </c>
      <c r="F46" s="14">
        <f t="shared" si="1"/>
        <v>0</v>
      </c>
      <c r="G46" s="5">
        <v>6367</v>
      </c>
      <c r="H46" s="5">
        <v>3306</v>
      </c>
      <c r="I46" s="5">
        <v>0</v>
      </c>
      <c r="J46" s="5">
        <v>3576</v>
      </c>
      <c r="K46" s="5">
        <v>4959</v>
      </c>
      <c r="L46" s="5">
        <v>0</v>
      </c>
      <c r="M46" s="5">
        <v>11157</v>
      </c>
      <c r="N46" s="5">
        <v>8266</v>
      </c>
      <c r="O46" s="5">
        <v>0</v>
      </c>
    </row>
    <row r="47" spans="1:15" ht="15.75">
      <c r="A47" s="6">
        <v>40</v>
      </c>
      <c r="B47" s="16">
        <v>670048</v>
      </c>
      <c r="C47" s="7" t="s">
        <v>83</v>
      </c>
      <c r="D47" s="14">
        <f t="shared" si="1"/>
        <v>92601</v>
      </c>
      <c r="E47" s="14">
        <f t="shared" si="1"/>
        <v>40233</v>
      </c>
      <c r="F47" s="14">
        <f t="shared" si="1"/>
        <v>3000</v>
      </c>
      <c r="G47" s="5">
        <v>20405</v>
      </c>
      <c r="H47" s="5">
        <v>9159</v>
      </c>
      <c r="I47" s="5">
        <v>808</v>
      </c>
      <c r="J47" s="5">
        <v>29387</v>
      </c>
      <c r="K47" s="5">
        <v>15281</v>
      </c>
      <c r="L47" s="5">
        <v>1227</v>
      </c>
      <c r="M47" s="5">
        <v>42809</v>
      </c>
      <c r="N47" s="5">
        <v>15793</v>
      </c>
      <c r="O47" s="5">
        <v>965</v>
      </c>
    </row>
    <row r="48" spans="1:15" ht="15.75">
      <c r="A48" s="6">
        <v>41</v>
      </c>
      <c r="B48" s="16">
        <v>670049</v>
      </c>
      <c r="C48" s="7" t="s">
        <v>52</v>
      </c>
      <c r="D48" s="14">
        <f t="shared" si="1"/>
        <v>29562</v>
      </c>
      <c r="E48" s="14">
        <f t="shared" si="1"/>
        <v>24159</v>
      </c>
      <c r="F48" s="14">
        <f t="shared" si="1"/>
        <v>0</v>
      </c>
      <c r="G48" s="5">
        <v>8308</v>
      </c>
      <c r="H48" s="5">
        <v>6879</v>
      </c>
      <c r="I48" s="5">
        <v>0</v>
      </c>
      <c r="J48" s="5">
        <v>6552</v>
      </c>
      <c r="K48" s="5">
        <v>5162</v>
      </c>
      <c r="L48" s="5">
        <v>0</v>
      </c>
      <c r="M48" s="5">
        <v>14702</v>
      </c>
      <c r="N48" s="5">
        <v>12118</v>
      </c>
      <c r="O48" s="5">
        <v>0</v>
      </c>
    </row>
    <row r="49" spans="1:15" ht="15.75">
      <c r="A49" s="6">
        <v>42</v>
      </c>
      <c r="B49" s="16">
        <v>670050</v>
      </c>
      <c r="C49" s="7" t="s">
        <v>13</v>
      </c>
      <c r="D49" s="14">
        <f t="shared" si="1"/>
        <v>0</v>
      </c>
      <c r="E49" s="14">
        <f t="shared" si="1"/>
        <v>200</v>
      </c>
      <c r="F49" s="14">
        <f t="shared" si="1"/>
        <v>0</v>
      </c>
      <c r="G49" s="5">
        <v>0</v>
      </c>
      <c r="H49" s="5">
        <v>53</v>
      </c>
      <c r="I49" s="5">
        <v>0</v>
      </c>
      <c r="J49" s="5">
        <v>0</v>
      </c>
      <c r="K49" s="5">
        <v>57</v>
      </c>
      <c r="L49" s="5">
        <v>0</v>
      </c>
      <c r="M49" s="5">
        <v>0</v>
      </c>
      <c r="N49" s="5">
        <v>90</v>
      </c>
      <c r="O49" s="5">
        <v>0</v>
      </c>
    </row>
    <row r="50" spans="1:15" ht="15.75">
      <c r="A50" s="6">
        <v>43</v>
      </c>
      <c r="B50" s="15">
        <v>670051</v>
      </c>
      <c r="C50" s="7" t="s">
        <v>21</v>
      </c>
      <c r="D50" s="14">
        <f t="shared" si="1"/>
        <v>63891</v>
      </c>
      <c r="E50" s="14">
        <f t="shared" si="1"/>
        <v>24049</v>
      </c>
      <c r="F50" s="14">
        <f t="shared" si="1"/>
        <v>0</v>
      </c>
      <c r="G50" s="5">
        <v>14956</v>
      </c>
      <c r="H50" s="5">
        <v>4809</v>
      </c>
      <c r="I50" s="5">
        <v>0</v>
      </c>
      <c r="J50" s="5">
        <v>21455</v>
      </c>
      <c r="K50" s="5">
        <v>7215</v>
      </c>
      <c r="L50" s="5">
        <v>0</v>
      </c>
      <c r="M50" s="5">
        <v>27480</v>
      </c>
      <c r="N50" s="5">
        <v>12025</v>
      </c>
      <c r="O50" s="5">
        <v>0</v>
      </c>
    </row>
    <row r="51" spans="1:15" ht="15.75">
      <c r="A51" s="6">
        <v>44</v>
      </c>
      <c r="B51" s="16">
        <v>670052</v>
      </c>
      <c r="C51" s="7" t="s">
        <v>82</v>
      </c>
      <c r="D51" s="14">
        <f t="shared" si="1"/>
        <v>299946</v>
      </c>
      <c r="E51" s="14">
        <f t="shared" si="1"/>
        <v>134096</v>
      </c>
      <c r="F51" s="14">
        <f t="shared" si="1"/>
        <v>40300</v>
      </c>
      <c r="G51" s="5">
        <v>69802</v>
      </c>
      <c r="H51" s="5">
        <v>30855</v>
      </c>
      <c r="I51" s="5">
        <v>9269</v>
      </c>
      <c r="J51" s="5">
        <v>74582</v>
      </c>
      <c r="K51" s="5">
        <v>36642</v>
      </c>
      <c r="L51" s="5">
        <v>9998</v>
      </c>
      <c r="M51" s="5">
        <v>155562</v>
      </c>
      <c r="N51" s="5">
        <v>66599</v>
      </c>
      <c r="O51" s="5">
        <v>21033</v>
      </c>
    </row>
    <row r="52" spans="1:15" ht="15.75">
      <c r="A52" s="6">
        <v>45</v>
      </c>
      <c r="B52" s="16">
        <v>670053</v>
      </c>
      <c r="C52" s="7" t="s">
        <v>36</v>
      </c>
      <c r="D52" s="14">
        <f t="shared" si="1"/>
        <v>89358</v>
      </c>
      <c r="E52" s="14">
        <f t="shared" si="1"/>
        <v>70252</v>
      </c>
      <c r="F52" s="14">
        <f t="shared" si="1"/>
        <v>2800</v>
      </c>
      <c r="G52" s="5">
        <v>30206</v>
      </c>
      <c r="H52" s="5">
        <v>22814</v>
      </c>
      <c r="I52" s="5">
        <v>852</v>
      </c>
      <c r="J52" s="5">
        <v>32884</v>
      </c>
      <c r="K52" s="5">
        <v>26741</v>
      </c>
      <c r="L52" s="5">
        <v>1051</v>
      </c>
      <c r="M52" s="5">
        <v>26268</v>
      </c>
      <c r="N52" s="5">
        <v>20697</v>
      </c>
      <c r="O52" s="5">
        <v>897</v>
      </c>
    </row>
    <row r="53" spans="1:15" ht="15.75">
      <c r="A53" s="6">
        <v>46</v>
      </c>
      <c r="B53" s="16">
        <v>670054</v>
      </c>
      <c r="C53" s="7" t="s">
        <v>12</v>
      </c>
      <c r="D53" s="14">
        <f t="shared" si="1"/>
        <v>45000</v>
      </c>
      <c r="E53" s="14">
        <f t="shared" si="1"/>
        <v>800</v>
      </c>
      <c r="F53" s="14">
        <f t="shared" si="1"/>
        <v>59645</v>
      </c>
      <c r="G53" s="5">
        <v>11434</v>
      </c>
      <c r="H53" s="5">
        <v>158</v>
      </c>
      <c r="I53" s="5">
        <v>14891</v>
      </c>
      <c r="J53" s="5">
        <v>14567</v>
      </c>
      <c r="K53" s="5">
        <v>356</v>
      </c>
      <c r="L53" s="5">
        <v>19844</v>
      </c>
      <c r="M53" s="5">
        <v>18999</v>
      </c>
      <c r="N53" s="5">
        <v>286</v>
      </c>
      <c r="O53" s="5">
        <v>24910</v>
      </c>
    </row>
    <row r="54" spans="1:15" ht="15.75">
      <c r="A54" s="6">
        <v>47</v>
      </c>
      <c r="B54" s="15">
        <v>670055</v>
      </c>
      <c r="C54" s="7" t="s">
        <v>71</v>
      </c>
      <c r="D54" s="14">
        <f t="shared" si="1"/>
        <v>999</v>
      </c>
      <c r="E54" s="14">
        <f t="shared" si="1"/>
        <v>1224</v>
      </c>
      <c r="F54" s="14">
        <f t="shared" si="1"/>
        <v>0</v>
      </c>
      <c r="G54" s="5">
        <v>326</v>
      </c>
      <c r="H54" s="5">
        <v>275</v>
      </c>
      <c r="I54" s="5">
        <v>0</v>
      </c>
      <c r="J54" s="5">
        <v>357</v>
      </c>
      <c r="K54" s="5">
        <v>433</v>
      </c>
      <c r="L54" s="5">
        <v>0</v>
      </c>
      <c r="M54" s="5">
        <v>316</v>
      </c>
      <c r="N54" s="5">
        <v>516</v>
      </c>
      <c r="O54" s="5">
        <v>0</v>
      </c>
    </row>
    <row r="55" spans="1:15" ht="15.75">
      <c r="A55" s="6">
        <v>48</v>
      </c>
      <c r="B55" s="16">
        <v>670056</v>
      </c>
      <c r="C55" s="7" t="s">
        <v>72</v>
      </c>
      <c r="D55" s="14">
        <f t="shared" si="1"/>
        <v>2858</v>
      </c>
      <c r="E55" s="14">
        <f t="shared" si="1"/>
        <v>3090</v>
      </c>
      <c r="F55" s="14">
        <f t="shared" si="1"/>
        <v>0</v>
      </c>
      <c r="G55" s="5">
        <v>402</v>
      </c>
      <c r="H55" s="5">
        <v>1223</v>
      </c>
      <c r="I55" s="5">
        <v>0</v>
      </c>
      <c r="J55" s="5">
        <v>830</v>
      </c>
      <c r="K55" s="5">
        <v>611</v>
      </c>
      <c r="L55" s="5">
        <v>0</v>
      </c>
      <c r="M55" s="5">
        <v>1626</v>
      </c>
      <c r="N55" s="5">
        <v>1256</v>
      </c>
      <c r="O55" s="5">
        <v>0</v>
      </c>
    </row>
    <row r="56" spans="1:15" ht="15.75">
      <c r="A56" s="6">
        <v>49</v>
      </c>
      <c r="B56" s="16">
        <v>670057</v>
      </c>
      <c r="C56" s="7" t="s">
        <v>53</v>
      </c>
      <c r="D56" s="14">
        <f t="shared" si="1"/>
        <v>52313</v>
      </c>
      <c r="E56" s="14">
        <f t="shared" si="1"/>
        <v>46779</v>
      </c>
      <c r="F56" s="14">
        <f t="shared" si="1"/>
        <v>13500</v>
      </c>
      <c r="G56" s="5">
        <v>14279</v>
      </c>
      <c r="H56" s="5">
        <v>12223</v>
      </c>
      <c r="I56" s="5">
        <v>2739</v>
      </c>
      <c r="J56" s="5">
        <v>16276</v>
      </c>
      <c r="K56" s="5">
        <v>17127</v>
      </c>
      <c r="L56" s="5">
        <v>4374</v>
      </c>
      <c r="M56" s="5">
        <v>21758</v>
      </c>
      <c r="N56" s="5">
        <v>17429</v>
      </c>
      <c r="O56" s="5">
        <v>6387</v>
      </c>
    </row>
    <row r="57" spans="1:15" ht="15.75">
      <c r="A57" s="6">
        <v>50</v>
      </c>
      <c r="B57" s="16">
        <v>670059</v>
      </c>
      <c r="C57" s="7" t="s">
        <v>10</v>
      </c>
      <c r="D57" s="14">
        <f t="shared" si="1"/>
        <v>28113</v>
      </c>
      <c r="E57" s="14">
        <f t="shared" si="1"/>
        <v>697</v>
      </c>
      <c r="F57" s="14">
        <f t="shared" si="1"/>
        <v>0</v>
      </c>
      <c r="G57" s="5">
        <v>5766</v>
      </c>
      <c r="H57" s="5">
        <v>139</v>
      </c>
      <c r="I57" s="5">
        <v>0</v>
      </c>
      <c r="J57" s="5">
        <v>7608</v>
      </c>
      <c r="K57" s="5">
        <v>209</v>
      </c>
      <c r="L57" s="5">
        <v>0</v>
      </c>
      <c r="M57" s="5">
        <v>14739</v>
      </c>
      <c r="N57" s="5">
        <v>349</v>
      </c>
      <c r="O57" s="5">
        <v>0</v>
      </c>
    </row>
    <row r="58" spans="1:15" ht="15.75">
      <c r="A58" s="6">
        <v>51</v>
      </c>
      <c r="B58" s="16">
        <v>670062</v>
      </c>
      <c r="C58" s="7" t="s">
        <v>73</v>
      </c>
      <c r="D58" s="14">
        <f t="shared" si="1"/>
        <v>1064</v>
      </c>
      <c r="E58" s="14">
        <f t="shared" si="1"/>
        <v>1183</v>
      </c>
      <c r="F58" s="14">
        <f t="shared" si="1"/>
        <v>0</v>
      </c>
      <c r="G58" s="5">
        <v>246</v>
      </c>
      <c r="H58" s="5">
        <v>238</v>
      </c>
      <c r="I58" s="5">
        <v>0</v>
      </c>
      <c r="J58" s="5">
        <v>357</v>
      </c>
      <c r="K58" s="5">
        <v>477</v>
      </c>
      <c r="L58" s="5">
        <v>0</v>
      </c>
      <c r="M58" s="5">
        <v>461</v>
      </c>
      <c r="N58" s="5">
        <v>468</v>
      </c>
      <c r="O58" s="5">
        <v>0</v>
      </c>
    </row>
    <row r="59" spans="1:15" ht="15.75">
      <c r="A59" s="6">
        <v>52</v>
      </c>
      <c r="B59" s="16">
        <v>670065</v>
      </c>
      <c r="C59" s="7" t="s">
        <v>41</v>
      </c>
      <c r="D59" s="14">
        <f t="shared" si="1"/>
        <v>743</v>
      </c>
      <c r="E59" s="14">
        <f t="shared" si="1"/>
        <v>430</v>
      </c>
      <c r="F59" s="14">
        <f t="shared" si="1"/>
        <v>330</v>
      </c>
      <c r="G59" s="5">
        <v>131</v>
      </c>
      <c r="H59" s="5">
        <v>66</v>
      </c>
      <c r="I59" s="5">
        <v>61</v>
      </c>
      <c r="J59" s="5">
        <v>110</v>
      </c>
      <c r="K59" s="5">
        <v>79</v>
      </c>
      <c r="L59" s="5">
        <v>61</v>
      </c>
      <c r="M59" s="5">
        <v>502</v>
      </c>
      <c r="N59" s="5">
        <v>285</v>
      </c>
      <c r="O59" s="5">
        <v>208</v>
      </c>
    </row>
    <row r="60" spans="1:15" ht="15.75">
      <c r="A60" s="6">
        <v>53</v>
      </c>
      <c r="B60" s="15">
        <v>670066</v>
      </c>
      <c r="C60" s="7" t="s">
        <v>11</v>
      </c>
      <c r="D60" s="14">
        <f t="shared" si="1"/>
        <v>0</v>
      </c>
      <c r="E60" s="14">
        <f t="shared" si="1"/>
        <v>0</v>
      </c>
      <c r="F60" s="14">
        <f t="shared" si="1"/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</row>
    <row r="61" spans="1:15" ht="15.75">
      <c r="A61" s="6">
        <v>54</v>
      </c>
      <c r="B61" s="16">
        <v>670067</v>
      </c>
      <c r="C61" s="7" t="s">
        <v>74</v>
      </c>
      <c r="D61" s="14">
        <f t="shared" si="1"/>
        <v>20487</v>
      </c>
      <c r="E61" s="14">
        <f t="shared" si="1"/>
        <v>480</v>
      </c>
      <c r="F61" s="14">
        <f t="shared" si="1"/>
        <v>0</v>
      </c>
      <c r="G61" s="5">
        <v>4363</v>
      </c>
      <c r="H61" s="5">
        <v>111</v>
      </c>
      <c r="I61" s="5">
        <v>0</v>
      </c>
      <c r="J61" s="5">
        <v>6105</v>
      </c>
      <c r="K61" s="5">
        <v>120</v>
      </c>
      <c r="L61" s="5">
        <v>0</v>
      </c>
      <c r="M61" s="5">
        <v>10019</v>
      </c>
      <c r="N61" s="5">
        <v>249</v>
      </c>
      <c r="O61" s="5">
        <v>0</v>
      </c>
    </row>
    <row r="62" spans="1:15" ht="15.75">
      <c r="A62" s="6">
        <v>55</v>
      </c>
      <c r="B62" s="17">
        <v>670068</v>
      </c>
      <c r="C62" s="7" t="s">
        <v>46</v>
      </c>
      <c r="D62" s="14">
        <f t="shared" si="1"/>
        <v>0</v>
      </c>
      <c r="E62" s="14">
        <f t="shared" si="1"/>
        <v>0</v>
      </c>
      <c r="F62" s="14">
        <f t="shared" si="1"/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</row>
    <row r="63" spans="1:15" ht="15.75">
      <c r="A63" s="6">
        <v>56</v>
      </c>
      <c r="B63" s="17">
        <v>670070</v>
      </c>
      <c r="C63" s="8" t="s">
        <v>42</v>
      </c>
      <c r="D63" s="14">
        <f t="shared" si="1"/>
        <v>2121</v>
      </c>
      <c r="E63" s="14">
        <f t="shared" si="1"/>
        <v>2502</v>
      </c>
      <c r="F63" s="14">
        <f t="shared" si="1"/>
        <v>0</v>
      </c>
      <c r="G63" s="5">
        <v>11</v>
      </c>
      <c r="H63" s="5">
        <v>0</v>
      </c>
      <c r="I63" s="5">
        <v>0</v>
      </c>
      <c r="J63" s="5">
        <v>405</v>
      </c>
      <c r="K63" s="5">
        <v>356</v>
      </c>
      <c r="L63" s="5">
        <v>0</v>
      </c>
      <c r="M63" s="5">
        <v>1705</v>
      </c>
      <c r="N63" s="5">
        <v>2146</v>
      </c>
      <c r="O63" s="5">
        <v>0</v>
      </c>
    </row>
    <row r="64" spans="1:15" ht="15.75">
      <c r="A64" s="6">
        <v>57</v>
      </c>
      <c r="B64" s="17">
        <v>670072</v>
      </c>
      <c r="C64" s="7" t="s">
        <v>47</v>
      </c>
      <c r="D64" s="14">
        <f t="shared" si="1"/>
        <v>0</v>
      </c>
      <c r="E64" s="14">
        <f t="shared" si="1"/>
        <v>0</v>
      </c>
      <c r="F64" s="14">
        <f t="shared" si="1"/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</row>
    <row r="65" spans="1:15" ht="15.75">
      <c r="A65" s="6">
        <v>58</v>
      </c>
      <c r="B65" s="15">
        <v>670081</v>
      </c>
      <c r="C65" s="9" t="s">
        <v>84</v>
      </c>
      <c r="D65" s="14">
        <f t="shared" si="1"/>
        <v>2873</v>
      </c>
      <c r="E65" s="14">
        <f t="shared" si="1"/>
        <v>4088</v>
      </c>
      <c r="F65" s="14">
        <f t="shared" si="1"/>
        <v>0</v>
      </c>
      <c r="G65" s="5">
        <v>468</v>
      </c>
      <c r="H65" s="5">
        <v>818</v>
      </c>
      <c r="I65" s="5">
        <v>0</v>
      </c>
      <c r="J65" s="5">
        <v>1509</v>
      </c>
      <c r="K65" s="5">
        <v>1226</v>
      </c>
      <c r="L65" s="5">
        <v>0</v>
      </c>
      <c r="M65" s="5">
        <v>896</v>
      </c>
      <c r="N65" s="5">
        <v>2044</v>
      </c>
      <c r="O65" s="5">
        <v>0</v>
      </c>
    </row>
    <row r="66" spans="1:15" ht="15.75">
      <c r="A66" s="6">
        <v>59</v>
      </c>
      <c r="B66" s="16">
        <v>670082</v>
      </c>
      <c r="C66" s="9" t="s">
        <v>45</v>
      </c>
      <c r="D66" s="14">
        <f t="shared" si="1"/>
        <v>0</v>
      </c>
      <c r="E66" s="14">
        <f t="shared" si="1"/>
        <v>0</v>
      </c>
      <c r="F66" s="14">
        <f t="shared" si="1"/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</row>
    <row r="67" spans="1:15" ht="15.75">
      <c r="A67" s="6">
        <v>60</v>
      </c>
      <c r="B67" s="15">
        <v>670084</v>
      </c>
      <c r="C67" s="7" t="s">
        <v>43</v>
      </c>
      <c r="D67" s="14">
        <f t="shared" si="1"/>
        <v>50</v>
      </c>
      <c r="E67" s="14">
        <f t="shared" si="1"/>
        <v>0</v>
      </c>
      <c r="F67" s="14">
        <f t="shared" si="1"/>
        <v>0</v>
      </c>
      <c r="G67" s="5">
        <v>10</v>
      </c>
      <c r="H67" s="5">
        <v>0</v>
      </c>
      <c r="I67" s="5">
        <v>0</v>
      </c>
      <c r="J67" s="5">
        <v>20</v>
      </c>
      <c r="K67" s="5">
        <v>0</v>
      </c>
      <c r="L67" s="5">
        <v>0</v>
      </c>
      <c r="M67" s="5">
        <v>20</v>
      </c>
      <c r="N67" s="5">
        <v>0</v>
      </c>
      <c r="O67" s="5">
        <v>0</v>
      </c>
    </row>
    <row r="68" spans="1:15" ht="15.75">
      <c r="A68" s="6">
        <v>61</v>
      </c>
      <c r="B68" s="16">
        <v>670085</v>
      </c>
      <c r="C68" s="9" t="s">
        <v>75</v>
      </c>
      <c r="D68" s="14">
        <f t="shared" si="1"/>
        <v>0</v>
      </c>
      <c r="E68" s="14">
        <f t="shared" si="1"/>
        <v>0</v>
      </c>
      <c r="F68" s="14">
        <f t="shared" si="1"/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</row>
    <row r="69" spans="1:15" ht="15.75">
      <c r="A69" s="6">
        <v>62</v>
      </c>
      <c r="B69" s="16">
        <v>670090</v>
      </c>
      <c r="C69" s="7" t="s">
        <v>76</v>
      </c>
      <c r="D69" s="14">
        <f t="shared" si="1"/>
        <v>0</v>
      </c>
      <c r="E69" s="14">
        <f t="shared" si="1"/>
        <v>0</v>
      </c>
      <c r="F69" s="14">
        <f t="shared" si="1"/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</row>
    <row r="70" spans="1:15" ht="15.75">
      <c r="A70" s="6">
        <v>63</v>
      </c>
      <c r="B70" s="16">
        <v>670097</v>
      </c>
      <c r="C70" s="7" t="s">
        <v>44</v>
      </c>
      <c r="D70" s="14">
        <f t="shared" si="1"/>
        <v>1673</v>
      </c>
      <c r="E70" s="14">
        <f t="shared" si="1"/>
        <v>1703</v>
      </c>
      <c r="F70" s="14">
        <f t="shared" si="1"/>
        <v>0</v>
      </c>
      <c r="G70" s="5">
        <v>426</v>
      </c>
      <c r="H70" s="5">
        <v>488</v>
      </c>
      <c r="I70" s="5">
        <v>0</v>
      </c>
      <c r="J70" s="5">
        <v>528</v>
      </c>
      <c r="K70" s="5">
        <v>678</v>
      </c>
      <c r="L70" s="5">
        <v>0</v>
      </c>
      <c r="M70" s="5">
        <v>719</v>
      </c>
      <c r="N70" s="5">
        <v>537</v>
      </c>
      <c r="O70" s="5">
        <v>0</v>
      </c>
    </row>
    <row r="71" spans="1:15" ht="15.75">
      <c r="A71" s="6">
        <v>64</v>
      </c>
      <c r="B71" s="16">
        <v>670099</v>
      </c>
      <c r="C71" s="7" t="s">
        <v>85</v>
      </c>
      <c r="D71" s="14">
        <f t="shared" si="1"/>
        <v>18982</v>
      </c>
      <c r="E71" s="14">
        <f t="shared" si="1"/>
        <v>13788</v>
      </c>
      <c r="F71" s="14">
        <f t="shared" si="1"/>
        <v>17700</v>
      </c>
      <c r="G71" s="5">
        <v>6045</v>
      </c>
      <c r="H71" s="5">
        <v>4274</v>
      </c>
      <c r="I71" s="5">
        <v>5261</v>
      </c>
      <c r="J71" s="5">
        <v>5291</v>
      </c>
      <c r="K71" s="5">
        <v>3655</v>
      </c>
      <c r="L71" s="5">
        <v>4959</v>
      </c>
      <c r="M71" s="5">
        <v>7646</v>
      </c>
      <c r="N71" s="5">
        <v>5859</v>
      </c>
      <c r="O71" s="5">
        <v>7480</v>
      </c>
    </row>
    <row r="72" spans="1:15" ht="15.75">
      <c r="A72" s="6">
        <v>65</v>
      </c>
      <c r="B72" s="15">
        <v>670104</v>
      </c>
      <c r="C72" s="9" t="s">
        <v>86</v>
      </c>
      <c r="D72" s="14">
        <f t="shared" si="1"/>
        <v>50</v>
      </c>
      <c r="E72" s="14">
        <f t="shared" si="1"/>
        <v>25</v>
      </c>
      <c r="F72" s="14">
        <f t="shared" si="1"/>
        <v>0</v>
      </c>
      <c r="G72" s="5">
        <v>10</v>
      </c>
      <c r="H72" s="5">
        <v>4</v>
      </c>
      <c r="I72" s="5">
        <v>0</v>
      </c>
      <c r="J72" s="5">
        <v>15</v>
      </c>
      <c r="K72" s="5">
        <v>8</v>
      </c>
      <c r="L72" s="5">
        <v>0</v>
      </c>
      <c r="M72" s="5">
        <v>25</v>
      </c>
      <c r="N72" s="5">
        <v>13</v>
      </c>
      <c r="O72" s="5">
        <v>0</v>
      </c>
    </row>
    <row r="73" spans="1:15" ht="15.75" customHeight="1">
      <c r="A73" s="6">
        <v>66</v>
      </c>
      <c r="B73" s="18">
        <v>670106</v>
      </c>
      <c r="C73" s="10" t="s">
        <v>87</v>
      </c>
      <c r="D73" s="14">
        <f t="shared" ref="D73:F92" si="2">G73+J73+M73</f>
        <v>60</v>
      </c>
      <c r="E73" s="14">
        <f t="shared" si="2"/>
        <v>60</v>
      </c>
      <c r="F73" s="14">
        <f t="shared" si="2"/>
        <v>0</v>
      </c>
      <c r="G73" s="5">
        <v>23</v>
      </c>
      <c r="H73" s="5">
        <v>7</v>
      </c>
      <c r="I73" s="5">
        <v>0</v>
      </c>
      <c r="J73" s="5">
        <v>19</v>
      </c>
      <c r="K73" s="5">
        <v>28</v>
      </c>
      <c r="L73" s="5">
        <v>0</v>
      </c>
      <c r="M73" s="5">
        <v>18</v>
      </c>
      <c r="N73" s="5">
        <v>25</v>
      </c>
      <c r="O73" s="5">
        <v>0</v>
      </c>
    </row>
    <row r="74" spans="1:15" ht="15.75">
      <c r="A74" s="6">
        <v>67</v>
      </c>
      <c r="B74" s="18">
        <v>670107</v>
      </c>
      <c r="C74" s="11" t="s">
        <v>77</v>
      </c>
      <c r="D74" s="14">
        <f t="shared" si="2"/>
        <v>0</v>
      </c>
      <c r="E74" s="14">
        <f t="shared" si="2"/>
        <v>0</v>
      </c>
      <c r="F74" s="14">
        <f t="shared" si="2"/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</row>
    <row r="75" spans="1:15" ht="15.75">
      <c r="A75" s="6">
        <v>68</v>
      </c>
      <c r="B75" s="17">
        <v>670121</v>
      </c>
      <c r="C75" s="9" t="s">
        <v>48</v>
      </c>
      <c r="D75" s="14">
        <f t="shared" si="2"/>
        <v>50</v>
      </c>
      <c r="E75" s="14">
        <f t="shared" si="2"/>
        <v>40</v>
      </c>
      <c r="F75" s="14">
        <f t="shared" si="2"/>
        <v>323</v>
      </c>
      <c r="G75" s="5">
        <v>18</v>
      </c>
      <c r="H75" s="5">
        <v>22</v>
      </c>
      <c r="I75" s="5">
        <v>84</v>
      </c>
      <c r="J75" s="5">
        <v>12</v>
      </c>
      <c r="K75" s="5">
        <v>5</v>
      </c>
      <c r="L75" s="5">
        <v>52</v>
      </c>
      <c r="M75" s="5">
        <v>20</v>
      </c>
      <c r="N75" s="5">
        <v>13</v>
      </c>
      <c r="O75" s="5">
        <v>187</v>
      </c>
    </row>
    <row r="76" spans="1:15" ht="15.75">
      <c r="A76" s="6">
        <v>69</v>
      </c>
      <c r="B76" s="17">
        <v>670123</v>
      </c>
      <c r="C76" s="9" t="s">
        <v>88</v>
      </c>
      <c r="D76" s="14">
        <f t="shared" si="2"/>
        <v>0</v>
      </c>
      <c r="E76" s="14">
        <f t="shared" si="2"/>
        <v>0</v>
      </c>
      <c r="F76" s="14">
        <f t="shared" si="2"/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</row>
    <row r="77" spans="1:15" ht="15.75">
      <c r="A77" s="6">
        <v>70</v>
      </c>
      <c r="B77" s="18">
        <v>670125</v>
      </c>
      <c r="C77" s="9" t="s">
        <v>63</v>
      </c>
      <c r="D77" s="14">
        <f t="shared" si="2"/>
        <v>0</v>
      </c>
      <c r="E77" s="14">
        <f t="shared" si="2"/>
        <v>0</v>
      </c>
      <c r="F77" s="14">
        <f t="shared" si="2"/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</row>
    <row r="78" spans="1:15" ht="15.75">
      <c r="A78" s="6">
        <v>71</v>
      </c>
      <c r="B78" s="17">
        <v>670129</v>
      </c>
      <c r="C78" s="10" t="s">
        <v>64</v>
      </c>
      <c r="D78" s="14">
        <f t="shared" si="2"/>
        <v>0</v>
      </c>
      <c r="E78" s="14">
        <f t="shared" si="2"/>
        <v>0</v>
      </c>
      <c r="F78" s="14">
        <f t="shared" si="2"/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</row>
    <row r="79" spans="1:15" ht="15.75">
      <c r="A79" s="6">
        <v>72</v>
      </c>
      <c r="B79" s="17">
        <v>670131</v>
      </c>
      <c r="C79" s="10" t="s">
        <v>89</v>
      </c>
      <c r="D79" s="14">
        <f t="shared" si="2"/>
        <v>40</v>
      </c>
      <c r="E79" s="14">
        <f t="shared" si="2"/>
        <v>40</v>
      </c>
      <c r="F79" s="14">
        <f t="shared" si="2"/>
        <v>200</v>
      </c>
      <c r="G79" s="5">
        <v>11</v>
      </c>
      <c r="H79" s="5">
        <v>16</v>
      </c>
      <c r="I79" s="5">
        <v>20</v>
      </c>
      <c r="J79" s="5">
        <v>11</v>
      </c>
      <c r="K79" s="5">
        <v>7</v>
      </c>
      <c r="L79" s="5">
        <v>36</v>
      </c>
      <c r="M79" s="5">
        <v>18</v>
      </c>
      <c r="N79" s="5">
        <v>17</v>
      </c>
      <c r="O79" s="5">
        <v>144</v>
      </c>
    </row>
    <row r="80" spans="1:15" ht="15.75">
      <c r="A80" s="6">
        <v>73</v>
      </c>
      <c r="B80" s="17">
        <v>670134</v>
      </c>
      <c r="C80" s="10" t="s">
        <v>90</v>
      </c>
      <c r="D80" s="14">
        <f t="shared" si="2"/>
        <v>0</v>
      </c>
      <c r="E80" s="14">
        <f t="shared" si="2"/>
        <v>0</v>
      </c>
      <c r="F80" s="14">
        <f t="shared" si="2"/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</row>
    <row r="81" spans="1:15" ht="15.75">
      <c r="A81" s="6">
        <v>74</v>
      </c>
      <c r="B81" s="17">
        <v>670136</v>
      </c>
      <c r="C81" s="10" t="s">
        <v>91</v>
      </c>
      <c r="D81" s="14">
        <f t="shared" si="2"/>
        <v>5337</v>
      </c>
      <c r="E81" s="14">
        <f t="shared" si="2"/>
        <v>7031</v>
      </c>
      <c r="F81" s="14">
        <f t="shared" si="2"/>
        <v>4255</v>
      </c>
      <c r="G81" s="5">
        <v>1658</v>
      </c>
      <c r="H81" s="5">
        <v>2296</v>
      </c>
      <c r="I81" s="5">
        <v>1408</v>
      </c>
      <c r="J81" s="5">
        <v>805</v>
      </c>
      <c r="K81" s="5">
        <v>1173</v>
      </c>
      <c r="L81" s="5">
        <v>733</v>
      </c>
      <c r="M81" s="5">
        <v>2874</v>
      </c>
      <c r="N81" s="5">
        <v>3562</v>
      </c>
      <c r="O81" s="5">
        <v>2114</v>
      </c>
    </row>
    <row r="82" spans="1:15" ht="15.75">
      <c r="A82" s="6">
        <v>75</v>
      </c>
      <c r="B82" s="17">
        <v>670139</v>
      </c>
      <c r="C82" s="10" t="s">
        <v>92</v>
      </c>
      <c r="D82" s="14">
        <f t="shared" si="2"/>
        <v>0</v>
      </c>
      <c r="E82" s="14">
        <f t="shared" si="2"/>
        <v>0</v>
      </c>
      <c r="F82" s="14">
        <f t="shared" si="2"/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</row>
    <row r="83" spans="1:15" ht="15.75">
      <c r="A83" s="6">
        <v>76</v>
      </c>
      <c r="B83" s="19">
        <v>670141</v>
      </c>
      <c r="C83" s="10" t="s">
        <v>93</v>
      </c>
      <c r="D83" s="14">
        <f t="shared" si="2"/>
        <v>9</v>
      </c>
      <c r="E83" s="14">
        <f t="shared" si="2"/>
        <v>9</v>
      </c>
      <c r="F83" s="14">
        <f t="shared" si="2"/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9</v>
      </c>
      <c r="N83" s="5">
        <v>9</v>
      </c>
      <c r="O83" s="5">
        <v>0</v>
      </c>
    </row>
    <row r="84" spans="1:15" ht="15.75">
      <c r="A84" s="6">
        <v>77</v>
      </c>
      <c r="B84" s="17">
        <v>670143</v>
      </c>
      <c r="C84" s="10" t="s">
        <v>94</v>
      </c>
      <c r="D84" s="14">
        <f t="shared" si="2"/>
        <v>0</v>
      </c>
      <c r="E84" s="14">
        <f t="shared" si="2"/>
        <v>0</v>
      </c>
      <c r="F84" s="14">
        <f t="shared" si="2"/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</row>
    <row r="85" spans="1:15" ht="15.75">
      <c r="A85" s="6">
        <v>78</v>
      </c>
      <c r="B85" s="15">
        <v>670145</v>
      </c>
      <c r="C85" s="12" t="s">
        <v>95</v>
      </c>
      <c r="D85" s="14">
        <f t="shared" si="2"/>
        <v>0</v>
      </c>
      <c r="E85" s="14">
        <f t="shared" si="2"/>
        <v>0</v>
      </c>
      <c r="F85" s="14">
        <f t="shared" si="2"/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</row>
    <row r="86" spans="1:15" ht="15.75">
      <c r="A86" s="6">
        <v>79</v>
      </c>
      <c r="B86" s="15">
        <v>670147</v>
      </c>
      <c r="C86" s="12" t="s">
        <v>96</v>
      </c>
      <c r="D86" s="14">
        <f t="shared" si="2"/>
        <v>0</v>
      </c>
      <c r="E86" s="14">
        <f t="shared" si="2"/>
        <v>0</v>
      </c>
      <c r="F86" s="14">
        <f t="shared" si="2"/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</row>
    <row r="87" spans="1:15" ht="15.75">
      <c r="A87" s="6">
        <v>80</v>
      </c>
      <c r="B87" s="15">
        <v>670148</v>
      </c>
      <c r="C87" s="13" t="s">
        <v>78</v>
      </c>
      <c r="D87" s="14">
        <f t="shared" si="2"/>
        <v>0</v>
      </c>
      <c r="E87" s="14">
        <f t="shared" si="2"/>
        <v>0</v>
      </c>
      <c r="F87" s="14">
        <f t="shared" si="2"/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</row>
    <row r="88" spans="1:15" ht="15.75">
      <c r="A88" s="6">
        <v>81</v>
      </c>
      <c r="B88" s="15">
        <v>670150</v>
      </c>
      <c r="C88" s="12" t="s">
        <v>54</v>
      </c>
      <c r="D88" s="14">
        <f t="shared" si="2"/>
        <v>0</v>
      </c>
      <c r="E88" s="14">
        <f t="shared" si="2"/>
        <v>0</v>
      </c>
      <c r="F88" s="14">
        <f t="shared" si="2"/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</row>
    <row r="89" spans="1:15" ht="15.75">
      <c r="A89" s="6">
        <v>82</v>
      </c>
      <c r="B89" s="15">
        <v>670152</v>
      </c>
      <c r="C89" s="12" t="s">
        <v>55</v>
      </c>
      <c r="D89" s="14">
        <f t="shared" si="2"/>
        <v>0</v>
      </c>
      <c r="E89" s="14">
        <f t="shared" si="2"/>
        <v>0</v>
      </c>
      <c r="F89" s="14">
        <f t="shared" si="2"/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</row>
    <row r="90" spans="1:15" ht="15.75">
      <c r="A90" s="6">
        <v>83</v>
      </c>
      <c r="B90" s="15">
        <v>670155</v>
      </c>
      <c r="C90" s="12" t="s">
        <v>79</v>
      </c>
      <c r="D90" s="14">
        <f t="shared" si="2"/>
        <v>0</v>
      </c>
      <c r="E90" s="14">
        <f t="shared" si="2"/>
        <v>0</v>
      </c>
      <c r="F90" s="14">
        <f t="shared" si="2"/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</row>
    <row r="91" spans="1:15" s="1" customFormat="1" ht="30">
      <c r="A91" s="6">
        <v>84</v>
      </c>
      <c r="B91" s="15">
        <v>670156</v>
      </c>
      <c r="C91" s="9" t="s">
        <v>97</v>
      </c>
      <c r="D91" s="14">
        <f t="shared" si="2"/>
        <v>6500</v>
      </c>
      <c r="E91" s="14">
        <f t="shared" si="2"/>
        <v>0</v>
      </c>
      <c r="F91" s="14">
        <f t="shared" si="2"/>
        <v>0</v>
      </c>
      <c r="G91" s="20">
        <v>1048</v>
      </c>
      <c r="H91" s="20">
        <v>0</v>
      </c>
      <c r="I91" s="20">
        <v>0</v>
      </c>
      <c r="J91" s="20">
        <v>1568</v>
      </c>
      <c r="K91" s="20">
        <v>0</v>
      </c>
      <c r="L91" s="20">
        <v>0</v>
      </c>
      <c r="M91" s="20">
        <v>3884</v>
      </c>
      <c r="N91" s="20">
        <v>0</v>
      </c>
      <c r="O91" s="20">
        <v>0</v>
      </c>
    </row>
    <row r="92" spans="1:15" ht="15.75">
      <c r="A92" s="6">
        <v>85</v>
      </c>
      <c r="B92" s="15">
        <v>670157</v>
      </c>
      <c r="C92" s="7" t="s">
        <v>102</v>
      </c>
      <c r="D92" s="14">
        <f t="shared" si="2"/>
        <v>144064</v>
      </c>
      <c r="E92" s="14">
        <f t="shared" si="2"/>
        <v>102892</v>
      </c>
      <c r="F92" s="14">
        <f t="shared" si="2"/>
        <v>12059</v>
      </c>
      <c r="G92" s="5">
        <v>5731</v>
      </c>
      <c r="H92" s="5">
        <v>4498</v>
      </c>
      <c r="I92" s="5">
        <v>334</v>
      </c>
      <c r="J92" s="5">
        <v>8578</v>
      </c>
      <c r="K92" s="5">
        <v>7647</v>
      </c>
      <c r="L92" s="5">
        <v>776</v>
      </c>
      <c r="M92" s="5">
        <v>129755</v>
      </c>
      <c r="N92" s="5">
        <v>90747</v>
      </c>
      <c r="O92" s="5">
        <v>10949</v>
      </c>
    </row>
    <row r="93" spans="1:15" ht="15.75">
      <c r="A93" s="1"/>
      <c r="B93" s="1"/>
      <c r="C93" s="21" t="s">
        <v>56</v>
      </c>
      <c r="D93" s="4">
        <f>SUM(D8:D92)</f>
        <v>2662681</v>
      </c>
      <c r="E93" s="4">
        <f>SUM(E8:E92)</f>
        <v>1605009</v>
      </c>
      <c r="F93" s="4">
        <f t="shared" ref="F93" si="3">SUM(F8:F92)</f>
        <v>479562</v>
      </c>
      <c r="G93" s="4">
        <f>SUM(G8:G92)</f>
        <v>497641</v>
      </c>
      <c r="H93" s="4">
        <f t="shared" ref="H93:O93" si="4">SUM(H8:H92)</f>
        <v>298774</v>
      </c>
      <c r="I93" s="4">
        <f t="shared" si="4"/>
        <v>99018</v>
      </c>
      <c r="J93" s="4">
        <f t="shared" si="4"/>
        <v>759147</v>
      </c>
      <c r="K93" s="4">
        <f t="shared" si="4"/>
        <v>464792</v>
      </c>
      <c r="L93" s="4">
        <f t="shared" si="4"/>
        <v>148789</v>
      </c>
      <c r="M93" s="4">
        <f t="shared" si="4"/>
        <v>1405893</v>
      </c>
      <c r="N93" s="4">
        <f t="shared" si="4"/>
        <v>841443</v>
      </c>
      <c r="O93" s="4">
        <f t="shared" si="4"/>
        <v>231755</v>
      </c>
    </row>
    <row r="94" spans="1:15" s="1" customFormat="1" ht="15.75">
      <c r="C94" s="7" t="s">
        <v>98</v>
      </c>
      <c r="D94" s="24">
        <v>40169</v>
      </c>
      <c r="E94" s="24">
        <v>12593</v>
      </c>
      <c r="F94" s="24">
        <v>8251</v>
      </c>
      <c r="G94"/>
      <c r="H94"/>
      <c r="I94" s="25"/>
      <c r="J94" s="25"/>
      <c r="K94" s="25"/>
    </row>
    <row r="95" spans="1:15" s="1" customFormat="1" ht="18" customHeight="1">
      <c r="C95" s="23" t="s">
        <v>99</v>
      </c>
      <c r="D95" s="24">
        <f>D93+D94</f>
        <v>2702850</v>
      </c>
      <c r="E95" s="24">
        <f t="shared" ref="E95:F95" si="5">E93+E94</f>
        <v>1617602</v>
      </c>
      <c r="F95" s="24">
        <f t="shared" si="5"/>
        <v>487813</v>
      </c>
      <c r="G95"/>
      <c r="H95"/>
      <c r="I95" s="25"/>
      <c r="J95" s="25"/>
      <c r="K95" s="25"/>
    </row>
  </sheetData>
  <mergeCells count="11">
    <mergeCell ref="A5:A7"/>
    <mergeCell ref="B5:B7"/>
    <mergeCell ref="C5:C7"/>
    <mergeCell ref="D5:F5"/>
    <mergeCell ref="G5:I5"/>
    <mergeCell ref="M5:O5"/>
    <mergeCell ref="C1:O1"/>
    <mergeCell ref="C2:O2"/>
    <mergeCell ref="C3:O3"/>
    <mergeCell ref="C4:O4"/>
    <mergeCell ref="J5:L5"/>
  </mergeCells>
  <pageMargins left="0.19685039370078741" right="0.19685039370078741" top="0.19685039370078741" bottom="0.2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2023-03-31T10:32:33Z</cp:lastPrinted>
  <dcterms:created xsi:type="dcterms:W3CDTF">2018-11-28T08:28:28Z</dcterms:created>
  <dcterms:modified xsi:type="dcterms:W3CDTF">2023-05-02T11:28:00Z</dcterms:modified>
</cp:coreProperties>
</file>