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8.1" sheetId="1" r:id="rId1"/>
  </sheets>
  <definedNames>
    <definedName name="_xlnm.Print_Titles" localSheetId="0">'8.1'!#REF!</definedName>
  </definedNames>
  <calcPr calcId="125725"/>
</workbook>
</file>

<file path=xl/calcChain.xml><?xml version="1.0" encoding="utf-8"?>
<calcChain xmlns="http://schemas.openxmlformats.org/spreadsheetml/2006/main">
  <c r="D9" i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 l="1"/>
  <c r="E33" l="1"/>
  <c r="G33"/>
  <c r="F33" l="1"/>
</calcChain>
</file>

<file path=xl/sharedStrings.xml><?xml version="1.0" encoding="utf-8"?>
<sst xmlns="http://schemas.openxmlformats.org/spreadsheetml/2006/main" count="37" uniqueCount="37">
  <si>
    <t>№ п/п</t>
  </si>
  <si>
    <t>Медицинские организации</t>
  </si>
  <si>
    <t>Амбулаторно-поликлиническая помощь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</si>
  <si>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</si>
  <si>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</si>
  <si>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</si>
  <si>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</si>
  <si>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</si>
  <si>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</si>
  <si>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</si>
  <si>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</si>
  <si>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</si>
  <si>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</si>
  <si>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</si>
  <si>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</si>
  <si>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</si>
  <si>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</si>
  <si>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</si>
  <si>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</si>
  <si>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</si>
  <si>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"Починковская РБ"</t>
  </si>
  <si>
    <t>Реестровый номер</t>
  </si>
  <si>
    <t>ИТОГО</t>
  </si>
  <si>
    <t>ОГБУЗ "Монастырщинская ЦРБ"</t>
  </si>
  <si>
    <t>ОГБУЗ "Сафоновская ЦРБ"</t>
  </si>
  <si>
    <t>ОГБУЗ "Детская клиническая больница"</t>
  </si>
  <si>
    <t>ОГБУЗ "Вяземская ЦРБ"</t>
  </si>
  <si>
    <t>ОГБУЗ "Сычевская ЦРБ"</t>
  </si>
  <si>
    <t>ОГБУЗ "Ельнинская ЦРБ"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</si>
  <si>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</si>
  <si>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</si>
  <si>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</si>
  <si>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Приложение № 8.1</t>
  </si>
  <si>
    <t>Утверждено на заседании Комиссии по разработке Территориальной программы ОМС от 11.12.2023 года</t>
  </si>
  <si>
    <t>Дополнительное финансовое обеспечение по Распоряжению Правительства от 23.11.2023 №3308-р для достижения целевых показателей оплаты труда отдельных категорий работников медицинских организаций, участвующих в реализации территориальной программы обязательного медицинского страхования в разрезе медицинских и страховых медицинских организаций на 2023 год</t>
  </si>
  <si>
    <t>в том числе по страховым медицинским организациям</t>
  </si>
  <si>
    <t>Дополнительное финансовое обеспечение на ноябрь 2023 года, всего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</si>
</sst>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5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/>
    <xf numFmtId="0" fontId="0" fillId="0" borderId="0" xfId="0" applyFill="1"/>
    <xf numFmtId="0" fontId="2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49" fontId="13" fillId="2" borderId="2" xfId="1" applyNumberFormat="1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/>
    <xf numFmtId="1" fontId="6" fillId="0" borderId="2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165" fontId="0" fillId="0" borderId="0" xfId="11" applyNumberFormat="1" applyFont="1" applyFill="1"/>
    <xf numFmtId="4" fontId="6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33"/>
  <sheetViews>
    <sheetView tabSelected="1" zoomScale="70" zoomScaleNormal="70" workbookViewId="0">
      <selection activeCell="K17" sqref="K17"/>
    </sheetView>
  </sheetViews>
  <sheetFormatPr defaultColWidth="8.85546875" defaultRowHeight="18.75"/>
  <cols>
    <col min="1" max="1" width="9.28515625" style="18" customWidth="1"/>
    <col min="2" max="2" width="8.85546875" style="7"/>
    <col min="3" max="3" width="57.28515625" style="2" customWidth="1"/>
    <col min="4" max="4" width="23.140625" style="2" customWidth="1"/>
    <col min="5" max="6" width="27" style="2" customWidth="1"/>
    <col min="7" max="7" width="25.42578125" style="2" customWidth="1"/>
    <col min="8" max="16" width="8.85546875" style="19"/>
    <col min="17" max="16384" width="8.85546875" style="2"/>
  </cols>
  <sheetData>
    <row r="1" spans="1:7" ht="24.75" customHeight="1">
      <c r="A1" s="14"/>
      <c r="C1" s="1"/>
      <c r="D1" s="1"/>
      <c r="E1" s="25" t="s">
        <v>32</v>
      </c>
      <c r="F1" s="25"/>
      <c r="G1" s="25"/>
    </row>
    <row r="2" spans="1:7" ht="21" customHeight="1">
      <c r="A2" s="14"/>
      <c r="C2" s="24" t="s">
        <v>33</v>
      </c>
      <c r="D2" s="24"/>
      <c r="E2" s="24"/>
      <c r="F2" s="24"/>
      <c r="G2" s="24"/>
    </row>
    <row r="3" spans="1:7">
      <c r="A3" s="15"/>
      <c r="C3" s="3"/>
      <c r="D3" s="3"/>
      <c r="E3" s="3"/>
      <c r="F3" s="5"/>
      <c r="G3" s="5"/>
    </row>
    <row r="4" spans="1:7" ht="86.25" customHeight="1">
      <c r="A4" s="31" t="s">
        <v>34</v>
      </c>
      <c r="B4" s="31"/>
      <c r="C4" s="31"/>
      <c r="D4" s="31"/>
      <c r="E4" s="31"/>
      <c r="F4" s="31"/>
      <c r="G4" s="31"/>
    </row>
    <row r="5" spans="1:7" ht="24" customHeight="1">
      <c r="A5" s="16"/>
      <c r="C5" s="23"/>
      <c r="D5" s="23"/>
      <c r="E5" s="23"/>
      <c r="F5" s="23"/>
      <c r="G5" s="23"/>
    </row>
    <row r="6" spans="1:7" ht="24.75" customHeight="1">
      <c r="A6" s="22" t="s">
        <v>0</v>
      </c>
      <c r="B6" s="22" t="s">
        <v>21</v>
      </c>
      <c r="C6" s="26" t="s">
        <v>1</v>
      </c>
      <c r="D6" s="27" t="s">
        <v>2</v>
      </c>
      <c r="E6" s="27"/>
      <c r="F6" s="27"/>
      <c r="G6" s="27"/>
    </row>
    <row r="7" spans="1:7" ht="21.6" customHeight="1">
      <c r="A7" s="22"/>
      <c r="B7" s="22"/>
      <c r="C7" s="26"/>
      <c r="D7" s="29" t="s">
        <v>36</v>
      </c>
      <c r="E7" s="28" t="s">
        <v>35</v>
      </c>
      <c r="F7" s="28"/>
      <c r="G7" s="28"/>
    </row>
    <row r="8" spans="1:7" ht="82.5" customHeight="1">
      <c r="A8" s="22"/>
      <c r="B8" s="22"/>
      <c r="C8" s="26"/>
      <c r="D8" s="30"/>
      <c r="E8" s="4" t="s">
        <v>30</v>
      </c>
      <c r="F8" s="4" t="s">
        <v>31</v>
      </c>
      <c r="G8" s="4" t="s">
        <v>29</v>
      </c>
    </row>
    <row r="9" spans="1:7" ht="21" customHeight="1">
      <c r="A9" s="17">
        <v>1</v>
      </c>
      <c r="B9" s="11">
        <v>670013</v>
      </c>
      <c r="C9" s="10" t="s">
        <v>10</v>
      </c>
      <c r="D9" s="20">
        <f t="shared" ref="D9:D31" si="0">E9+F9+G9</f>
        <v>3694051.8000000003</v>
      </c>
      <c r="E9" s="20">
        <v>1469013.1</v>
      </c>
      <c r="F9" s="20">
        <v>1807986.8</v>
      </c>
      <c r="G9" s="20">
        <v>417051.9</v>
      </c>
    </row>
    <row r="10" spans="1:7" ht="25.5" customHeight="1">
      <c r="A10" s="17">
        <v>2</v>
      </c>
      <c r="B10" s="11">
        <v>670015</v>
      </c>
      <c r="C10" s="10" t="s">
        <v>11</v>
      </c>
      <c r="D10" s="20">
        <f t="shared" si="0"/>
        <v>3073510.3000000003</v>
      </c>
      <c r="E10" s="20">
        <v>7948.2</v>
      </c>
      <c r="F10" s="20">
        <v>72669</v>
      </c>
      <c r="G10" s="20">
        <v>2992893.1</v>
      </c>
    </row>
    <row r="11" spans="1:7">
      <c r="A11" s="17">
        <v>3</v>
      </c>
      <c r="B11" s="11">
        <v>670017</v>
      </c>
      <c r="C11" s="10" t="s">
        <v>12</v>
      </c>
      <c r="D11" s="20">
        <f t="shared" si="0"/>
        <v>4656673.9000000004</v>
      </c>
      <c r="E11" s="20">
        <v>1626714.77</v>
      </c>
      <c r="F11" s="20">
        <v>2528087.04</v>
      </c>
      <c r="G11" s="20">
        <v>501872.09</v>
      </c>
    </row>
    <row r="12" spans="1:7">
      <c r="A12" s="17">
        <v>4</v>
      </c>
      <c r="B12" s="11">
        <v>670018</v>
      </c>
      <c r="C12" s="10" t="s">
        <v>13</v>
      </c>
      <c r="D12" s="20">
        <f t="shared" si="0"/>
        <v>4258751.9000000004</v>
      </c>
      <c r="E12" s="20">
        <v>90497.8</v>
      </c>
      <c r="F12" s="20">
        <v>1145948.6000000001</v>
      </c>
      <c r="G12" s="20">
        <v>3022305.5</v>
      </c>
    </row>
    <row r="13" spans="1:7" ht="22.7" customHeight="1">
      <c r="A13" s="17">
        <v>5</v>
      </c>
      <c r="B13" s="11">
        <v>670020</v>
      </c>
      <c r="C13" s="10" t="s">
        <v>28</v>
      </c>
      <c r="D13" s="20">
        <f t="shared" si="0"/>
        <v>2122653.4000000004</v>
      </c>
      <c r="E13" s="20">
        <v>59275.6</v>
      </c>
      <c r="F13" s="20">
        <v>1883698.6</v>
      </c>
      <c r="G13" s="20">
        <v>179679.2</v>
      </c>
    </row>
    <row r="14" spans="1:7">
      <c r="A14" s="17">
        <v>6</v>
      </c>
      <c r="B14" s="11">
        <v>670022</v>
      </c>
      <c r="C14" s="10" t="s">
        <v>14</v>
      </c>
      <c r="D14" s="20">
        <f t="shared" si="0"/>
        <v>4851269.8</v>
      </c>
      <c r="E14" s="20">
        <v>285043.90000000002</v>
      </c>
      <c r="F14" s="20">
        <v>3590116.4</v>
      </c>
      <c r="G14" s="20">
        <v>976109.5</v>
      </c>
    </row>
    <row r="15" spans="1:7" ht="24.75" customHeight="1">
      <c r="A15" s="17">
        <v>7</v>
      </c>
      <c r="B15" s="11">
        <v>670023</v>
      </c>
      <c r="C15" s="10" t="s">
        <v>15</v>
      </c>
      <c r="D15" s="20">
        <f t="shared" si="0"/>
        <v>1770401.4000000001</v>
      </c>
      <c r="E15" s="20">
        <v>786579.4</v>
      </c>
      <c r="F15" s="20">
        <v>854376.2</v>
      </c>
      <c r="G15" s="20">
        <v>129445.8</v>
      </c>
    </row>
    <row r="16" spans="1:7" ht="24.75" customHeight="1">
      <c r="A16" s="17">
        <v>8</v>
      </c>
      <c r="B16" s="11">
        <v>670024</v>
      </c>
      <c r="C16" s="10" t="s">
        <v>23</v>
      </c>
      <c r="D16" s="20">
        <f t="shared" si="0"/>
        <v>1515124.1</v>
      </c>
      <c r="E16" s="20">
        <v>185198.2</v>
      </c>
      <c r="F16" s="20">
        <v>1093867.3</v>
      </c>
      <c r="G16" s="20">
        <v>236058.6</v>
      </c>
    </row>
    <row r="17" spans="1:7" ht="24" customHeight="1">
      <c r="A17" s="17">
        <v>9</v>
      </c>
      <c r="B17" s="11">
        <v>670026</v>
      </c>
      <c r="C17" s="10" t="s">
        <v>20</v>
      </c>
      <c r="D17" s="20">
        <f t="shared" si="0"/>
        <v>5947161.9000000004</v>
      </c>
      <c r="E17" s="20">
        <v>353125.1</v>
      </c>
      <c r="F17" s="20">
        <v>3013945.2</v>
      </c>
      <c r="G17" s="20">
        <v>2580091.6</v>
      </c>
    </row>
    <row r="18" spans="1:7" ht="24.75" customHeight="1">
      <c r="A18" s="17">
        <v>10</v>
      </c>
      <c r="B18" s="11">
        <v>670027</v>
      </c>
      <c r="C18" s="10" t="s">
        <v>16</v>
      </c>
      <c r="D18" s="20">
        <f t="shared" si="0"/>
        <v>39391598.299999997</v>
      </c>
      <c r="E18" s="20">
        <v>5292176.3</v>
      </c>
      <c r="F18" s="20">
        <v>5166822.5999999996</v>
      </c>
      <c r="G18" s="20">
        <v>28932599.399999999</v>
      </c>
    </row>
    <row r="19" spans="1:7" ht="21.75" customHeight="1">
      <c r="A19" s="17">
        <v>11</v>
      </c>
      <c r="B19" s="11">
        <v>670028</v>
      </c>
      <c r="C19" s="10" t="s">
        <v>17</v>
      </c>
      <c r="D19" s="20">
        <f t="shared" si="0"/>
        <v>10168212.9</v>
      </c>
      <c r="E19" s="20">
        <v>3443937.5</v>
      </c>
      <c r="F19" s="20">
        <v>5950238.0999999996</v>
      </c>
      <c r="G19" s="20">
        <v>774037.3</v>
      </c>
    </row>
    <row r="20" spans="1:7" ht="21" customHeight="1">
      <c r="A20" s="17">
        <v>12</v>
      </c>
      <c r="B20" s="12">
        <v>670029</v>
      </c>
      <c r="C20" s="13" t="s">
        <v>24</v>
      </c>
      <c r="D20" s="20">
        <f t="shared" si="0"/>
        <v>20435997.200000003</v>
      </c>
      <c r="E20" s="20">
        <v>1764831.3</v>
      </c>
      <c r="F20" s="20">
        <v>1673823.8</v>
      </c>
      <c r="G20" s="20">
        <v>16997342.100000001</v>
      </c>
    </row>
    <row r="21" spans="1:7">
      <c r="A21" s="17">
        <v>13</v>
      </c>
      <c r="B21" s="11">
        <v>670030</v>
      </c>
      <c r="C21" s="10" t="s">
        <v>27</v>
      </c>
      <c r="D21" s="20">
        <f t="shared" si="0"/>
        <v>329411.39999999997</v>
      </c>
      <c r="E21" s="20">
        <v>2518.4</v>
      </c>
      <c r="F21" s="20">
        <v>1613.9</v>
      </c>
      <c r="G21" s="20">
        <v>325279.09999999998</v>
      </c>
    </row>
    <row r="22" spans="1:7">
      <c r="A22" s="17">
        <v>14</v>
      </c>
      <c r="B22" s="11">
        <v>670033</v>
      </c>
      <c r="C22" s="10" t="s">
        <v>19</v>
      </c>
      <c r="D22" s="20">
        <f t="shared" si="0"/>
        <v>1182384.6000000001</v>
      </c>
      <c r="E22" s="20">
        <v>36218</v>
      </c>
      <c r="F22" s="20">
        <v>1077051.8</v>
      </c>
      <c r="G22" s="20">
        <v>69114.8</v>
      </c>
    </row>
    <row r="23" spans="1:7">
      <c r="A23" s="17">
        <v>15</v>
      </c>
      <c r="B23" s="11">
        <v>670039</v>
      </c>
      <c r="C23" s="10" t="s">
        <v>4</v>
      </c>
      <c r="D23" s="20">
        <f t="shared" si="0"/>
        <v>1280654.1000000001</v>
      </c>
      <c r="E23" s="20">
        <v>391570.3</v>
      </c>
      <c r="F23" s="20">
        <v>218900.7</v>
      </c>
      <c r="G23" s="20">
        <v>670183.1</v>
      </c>
    </row>
    <row r="24" spans="1:7">
      <c r="A24" s="17">
        <v>16</v>
      </c>
      <c r="B24" s="11">
        <v>670040</v>
      </c>
      <c r="C24" s="10" t="s">
        <v>5</v>
      </c>
      <c r="D24" s="20">
        <f t="shared" si="0"/>
        <v>5445957</v>
      </c>
      <c r="E24" s="20">
        <v>1434921.6</v>
      </c>
      <c r="F24" s="20">
        <v>812015.3</v>
      </c>
      <c r="G24" s="20">
        <v>3199020.1</v>
      </c>
    </row>
    <row r="25" spans="1:7">
      <c r="A25" s="17">
        <v>17</v>
      </c>
      <c r="B25" s="11">
        <v>670041</v>
      </c>
      <c r="C25" s="10" t="s">
        <v>6</v>
      </c>
      <c r="D25" s="20">
        <f t="shared" si="0"/>
        <v>1439971.3</v>
      </c>
      <c r="E25" s="20">
        <v>335559.8</v>
      </c>
      <c r="F25" s="20">
        <v>507387.5</v>
      </c>
      <c r="G25" s="20">
        <v>597024</v>
      </c>
    </row>
    <row r="26" spans="1:7">
      <c r="A26" s="17">
        <v>18</v>
      </c>
      <c r="B26" s="11">
        <v>670042</v>
      </c>
      <c r="C26" s="10" t="s">
        <v>7</v>
      </c>
      <c r="D26" s="20">
        <f t="shared" si="0"/>
        <v>5476054.5999999996</v>
      </c>
      <c r="E26" s="20">
        <v>1061799.5</v>
      </c>
      <c r="F26" s="20">
        <v>2275259.7000000002</v>
      </c>
      <c r="G26" s="20">
        <v>2138995.4</v>
      </c>
    </row>
    <row r="27" spans="1:7">
      <c r="A27" s="17">
        <v>19</v>
      </c>
      <c r="B27" s="11">
        <v>670043</v>
      </c>
      <c r="C27" s="10" t="s">
        <v>8</v>
      </c>
      <c r="D27" s="20">
        <f t="shared" si="0"/>
        <v>546922.39999999991</v>
      </c>
      <c r="E27" s="20">
        <v>150952.79999999999</v>
      </c>
      <c r="F27" s="20">
        <v>262338.59999999998</v>
      </c>
      <c r="G27" s="20">
        <v>133631</v>
      </c>
    </row>
    <row r="28" spans="1:7" ht="20.25" customHeight="1">
      <c r="A28" s="17">
        <v>20</v>
      </c>
      <c r="B28" s="11">
        <v>670044</v>
      </c>
      <c r="C28" s="10" t="s">
        <v>9</v>
      </c>
      <c r="D28" s="20">
        <f t="shared" si="0"/>
        <v>1774592</v>
      </c>
      <c r="E28" s="20">
        <v>488835.5</v>
      </c>
      <c r="F28" s="20">
        <v>883531.9</v>
      </c>
      <c r="G28" s="20">
        <v>402224.6</v>
      </c>
    </row>
    <row r="29" spans="1:7" ht="23.25" customHeight="1">
      <c r="A29" s="17">
        <v>21</v>
      </c>
      <c r="B29" s="11">
        <v>670045</v>
      </c>
      <c r="C29" s="10" t="s">
        <v>3</v>
      </c>
      <c r="D29" s="20">
        <f t="shared" si="0"/>
        <v>2287900.7999999998</v>
      </c>
      <c r="E29" s="20">
        <v>628896.5</v>
      </c>
      <c r="F29" s="20">
        <v>611449.30000000005</v>
      </c>
      <c r="G29" s="20">
        <v>1047555</v>
      </c>
    </row>
    <row r="30" spans="1:7" ht="21.75" customHeight="1">
      <c r="A30" s="17">
        <v>22</v>
      </c>
      <c r="B30" s="12">
        <v>670052</v>
      </c>
      <c r="C30" s="13" t="s">
        <v>25</v>
      </c>
      <c r="D30" s="20">
        <f t="shared" si="0"/>
        <v>31015065.300000001</v>
      </c>
      <c r="E30" s="20">
        <v>7018673.4000000004</v>
      </c>
      <c r="F30" s="20">
        <v>9501058.8000000007</v>
      </c>
      <c r="G30" s="20">
        <v>14495333.1</v>
      </c>
    </row>
    <row r="31" spans="1:7" ht="24" customHeight="1">
      <c r="A31" s="17">
        <v>23</v>
      </c>
      <c r="B31" s="12">
        <v>670053</v>
      </c>
      <c r="C31" s="13" t="s">
        <v>18</v>
      </c>
      <c r="D31" s="20">
        <f t="shared" si="0"/>
        <v>5504091.2999999998</v>
      </c>
      <c r="E31" s="20">
        <v>1865588.4</v>
      </c>
      <c r="F31" s="20">
        <v>1983840.4</v>
      </c>
      <c r="G31" s="20">
        <v>1654662.5</v>
      </c>
    </row>
    <row r="32" spans="1:7" ht="21.75" customHeight="1">
      <c r="A32" s="17">
        <v>24</v>
      </c>
      <c r="B32" s="9">
        <v>670157</v>
      </c>
      <c r="C32" s="10" t="s">
        <v>26</v>
      </c>
      <c r="D32" s="20">
        <f t="shared" ref="D32" si="1">E32+F32+G32</f>
        <v>3342388.3000000003</v>
      </c>
      <c r="E32" s="20">
        <v>117191.6</v>
      </c>
      <c r="F32" s="20">
        <v>251030.5</v>
      </c>
      <c r="G32" s="20">
        <v>2974166.2</v>
      </c>
    </row>
    <row r="33" spans="1:7">
      <c r="A33" s="17"/>
      <c r="B33" s="8"/>
      <c r="C33" s="6" t="s">
        <v>22</v>
      </c>
      <c r="D33" s="21">
        <f>SUM(D9:D32)</f>
        <v>161510800.00000003</v>
      </c>
      <c r="E33" s="21">
        <f>SUM(E9:E32)</f>
        <v>28897066.970000006</v>
      </c>
      <c r="F33" s="21">
        <f>SUM(F9:F32)</f>
        <v>47167058.039999999</v>
      </c>
      <c r="G33" s="21">
        <f>SUM(G9:G32)</f>
        <v>85446674.989999995</v>
      </c>
    </row>
  </sheetData>
  <mergeCells count="10">
    <mergeCell ref="E1:G1"/>
    <mergeCell ref="C6:C8"/>
    <mergeCell ref="D6:G6"/>
    <mergeCell ref="E7:G7"/>
    <mergeCell ref="D7:D8"/>
    <mergeCell ref="A4:G4"/>
    <mergeCell ref="A6:A8"/>
    <mergeCell ref="B6:B8"/>
    <mergeCell ref="C5:G5"/>
    <mergeCell ref="C2:G2"/>
  </mergeCells>
  <pageMargins left="0.31496062992125984" right="0.31496062992125984" top="0.35433070866141736" bottom="0.35433070866141736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2023-12-14T08:00:38Z</cp:lastPrinted>
  <dcterms:created xsi:type="dcterms:W3CDTF">2021-07-01T15:06:33Z</dcterms:created>
  <dcterms:modified xsi:type="dcterms:W3CDTF">2023-12-14T09:20:49Z</dcterms:modified>
</cp:coreProperties>
</file>