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9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K93" i="9"/>
  <c r="J93"/>
  <c r="I93"/>
  <c r="H93"/>
  <c r="G93"/>
  <c r="F93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8"/>
  <c r="E93" l="1"/>
  <c r="D93"/>
  <c r="D95" s="1"/>
</calcChain>
</file>

<file path=xl/sharedStrings.xml><?xml version="1.0" encoding="utf-8"?>
<sst xmlns="http://schemas.openxmlformats.org/spreadsheetml/2006/main" count="111" uniqueCount="101">
  <si>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</si>
  <si>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</si>
  <si>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</si>
  <si>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</si>
  <si>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</si>
  <si>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</si>
  <si>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</si>
  <si>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</si>
  <si>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</si>
  <si>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</si>
  <si>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</si>
  <si>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</si>
  <si>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</si>
  <si>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</si>
  <si>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</si>
  <si>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</si>
  <si>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</si>
  <si>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</si>
  <si>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</si>
  <si>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</si>
  <si>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</si>
  <si>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</si>
  <si>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</si>
  <si>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</si>
  <si>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</si>
  <si>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</si>
  <si>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</si>
  <si>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</si>
  <si>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</si>
  <si>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</si>
  <si>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</si>
  <si>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</si>
  <si>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</si>
  <si>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</si>
  <si>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</si>
  <si>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</si>
  <si>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</si>
  <si>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</si>
  <si>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</si>
  <si>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</si>
  <si>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</si>
  <si>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</si>
  <si>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</si>
  <si>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</si>
  <si>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</si>
  <si>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</si>
  <si>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</si>
  <si>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</si>
  <si>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</si>
  <si>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</si>
  <si>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</si>
  <si>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</si>
  <si>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</si>
  <si>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</si>
  <si>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</si>
  <si>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</si>
  <si>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</si>
  <si>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</si>
  <si>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</si>
  <si>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</si>
  <si>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</si>
  <si>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</si>
  <si>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</si>
  <si>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 xml:space="preserve">Объемы медицинской помощи в разрезе медицинских организаций по специализированной стационарной медицинской помощи на 2023 год </t>
  </si>
  <si>
    <t>Утверждено на заседании Комиссии по разработке Территориальной программы ОМС от 30.12.2022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</si>
  <si>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</si>
  <si>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</si>
  <si>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</si>
  <si>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</si>
  <si>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</si>
  <si>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</si>
  <si>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</si>
  <si>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</si>
  <si>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</si>
  <si>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</si>
  <si>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</si>
  <si>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</si>
  <si>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№ п/п</t>
  </si>
  <si>
    <t>Реестровый номер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</si>
  <si>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</si>
  <si>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</si>
  <si>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</si>
  <si>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</si>
  <si>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</si>
  <si>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</si>
  <si>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</si>
  <si>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</si>
  <si>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</si>
  <si>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</si>
  <si>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</si>
  <si>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</si>
  <si>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</si>
  <si>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</si>
  <si>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</si>
  <si>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</si>
  <si>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</si>
  <si>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</si>
  <si>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</si>
  <si>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</si>
  <si>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</si>
  <si>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"28" ноября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</si>
</sst>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3" fontId="8" fillId="0" borderId="6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3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 applyProtection="1">
      <alignment vertical="center" wrapText="1"/>
    </xf>
    <xf numFmtId="49" fontId="18" fillId="0" borderId="2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/>
    </xf>
    <xf numFmtId="49" fontId="18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7"/>
  <sheetViews>
    <sheetView tabSelected="1" zoomScale="80" zoomScaleNormal="80" workbookViewId="0">
      <pane xSplit="11" ySplit="7" topLeftCell="T68" activePane="bottomRight" state="frozen"/>
      <selection pane="topRight" activeCell="K1" sqref="K1"/>
      <selection pane="bottomLeft" activeCell="A8" sqref="A8"/>
      <selection pane="bottomRight" activeCell="A77" sqref="A77:A92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80.1406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0" t="s">
        <v>54</v>
      </c>
      <c r="D1" s="30"/>
      <c r="E1" s="30"/>
      <c r="F1" s="30"/>
      <c r="G1" s="30"/>
      <c r="H1" s="30"/>
      <c r="I1" s="30"/>
      <c r="J1" s="30"/>
      <c r="K1" s="30"/>
    </row>
    <row r="2" spans="1:11" ht="15.75">
      <c r="A2" s="6"/>
      <c r="B2" s="6"/>
      <c r="C2" s="30" t="s">
        <v>64</v>
      </c>
      <c r="D2" s="30"/>
      <c r="E2" s="30"/>
      <c r="F2" s="30"/>
      <c r="G2" s="30"/>
      <c r="H2" s="30"/>
      <c r="I2" s="30"/>
      <c r="J2" s="30"/>
      <c r="K2" s="30"/>
    </row>
    <row r="3" spans="1:11" ht="16.5" customHeight="1">
      <c r="A3" s="6"/>
      <c r="B3" s="6"/>
      <c r="C3" s="36" t="s">
        <v>100</v>
      </c>
      <c r="D3" s="36"/>
      <c r="E3" s="36"/>
      <c r="F3" s="36"/>
      <c r="G3" s="36"/>
      <c r="H3" s="36"/>
      <c r="I3" s="36"/>
      <c r="J3" s="36"/>
      <c r="K3" s="36"/>
    </row>
    <row r="4" spans="1:11" ht="43.5" customHeight="1">
      <c r="A4" s="47" t="s">
        <v>63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69" customHeight="1">
      <c r="A5" s="40" t="s">
        <v>77</v>
      </c>
      <c r="B5" s="33" t="s">
        <v>78</v>
      </c>
      <c r="C5" s="33" t="s">
        <v>0</v>
      </c>
      <c r="D5" s="37" t="s">
        <v>49</v>
      </c>
      <c r="E5" s="38"/>
      <c r="F5" s="34" t="s">
        <v>55</v>
      </c>
      <c r="G5" s="35"/>
      <c r="H5" s="34" t="s">
        <v>56</v>
      </c>
      <c r="I5" s="35"/>
      <c r="J5" s="34" t="s">
        <v>99</v>
      </c>
      <c r="K5" s="35"/>
    </row>
    <row r="6" spans="1:11" ht="20.25" customHeight="1">
      <c r="A6" s="40"/>
      <c r="B6" s="33"/>
      <c r="C6" s="33"/>
      <c r="D6" s="39" t="s">
        <v>1</v>
      </c>
      <c r="E6" s="16" t="s">
        <v>43</v>
      </c>
      <c r="F6" s="31" t="s">
        <v>1</v>
      </c>
      <c r="G6" s="2" t="s">
        <v>43</v>
      </c>
      <c r="H6" s="31" t="s">
        <v>1</v>
      </c>
      <c r="I6" s="2" t="s">
        <v>43</v>
      </c>
      <c r="J6" s="31" t="s">
        <v>1</v>
      </c>
      <c r="K6" s="2" t="s">
        <v>43</v>
      </c>
    </row>
    <row r="7" spans="1:11" ht="48.75" customHeight="1">
      <c r="A7" s="40"/>
      <c r="B7" s="33"/>
      <c r="C7" s="33"/>
      <c r="D7" s="39"/>
      <c r="E7" s="17" t="s">
        <v>1</v>
      </c>
      <c r="F7" s="32"/>
      <c r="G7" s="13" t="s">
        <v>1</v>
      </c>
      <c r="H7" s="32"/>
      <c r="I7" s="13" t="s">
        <v>1</v>
      </c>
      <c r="J7" s="32"/>
      <c r="K7" s="13" t="s">
        <v>1</v>
      </c>
    </row>
    <row r="8" spans="1:11" ht="15.75">
      <c r="A8" s="3">
        <v>1</v>
      </c>
      <c r="B8" s="18">
        <v>670001</v>
      </c>
      <c r="C8" s="19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20">
        <v>670002</v>
      </c>
      <c r="C9" s="19" t="s">
        <v>2</v>
      </c>
      <c r="D9" s="4">
        <f t="shared" ref="D9:D72" si="0">F9+H9+J9</f>
        <v>30800</v>
      </c>
      <c r="E9" s="5">
        <f t="shared" ref="E9:E72" si="1">G9+I9+K9</f>
        <v>1566</v>
      </c>
      <c r="F9" s="4">
        <v>5852</v>
      </c>
      <c r="G9" s="5">
        <v>274</v>
      </c>
      <c r="H9" s="4">
        <v>10505</v>
      </c>
      <c r="I9" s="5">
        <v>534</v>
      </c>
      <c r="J9" s="4">
        <v>14443</v>
      </c>
      <c r="K9" s="5">
        <v>758</v>
      </c>
    </row>
    <row r="10" spans="1:11" ht="15.75">
      <c r="A10" s="3">
        <v>3</v>
      </c>
      <c r="B10" s="20">
        <v>670003</v>
      </c>
      <c r="C10" s="19" t="s">
        <v>3</v>
      </c>
      <c r="D10" s="4">
        <f t="shared" si="0"/>
        <v>5077</v>
      </c>
      <c r="E10" s="5">
        <f t="shared" si="1"/>
        <v>18</v>
      </c>
      <c r="F10" s="4">
        <v>879</v>
      </c>
      <c r="G10" s="5">
        <v>7</v>
      </c>
      <c r="H10" s="4">
        <v>1742</v>
      </c>
      <c r="I10" s="5">
        <v>1</v>
      </c>
      <c r="J10" s="4">
        <v>2456</v>
      </c>
      <c r="K10" s="5">
        <v>10</v>
      </c>
    </row>
    <row r="11" spans="1:11" ht="15.75">
      <c r="A11" s="3">
        <v>4</v>
      </c>
      <c r="B11" s="18">
        <v>670004</v>
      </c>
      <c r="C11" s="19" t="s">
        <v>4</v>
      </c>
      <c r="D11" s="4">
        <f t="shared" si="0"/>
        <v>0</v>
      </c>
      <c r="E11" s="5">
        <f t="shared" si="1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20">
        <v>670005</v>
      </c>
      <c r="C12" s="19" t="s">
        <v>5</v>
      </c>
      <c r="D12" s="4">
        <f t="shared" si="0"/>
        <v>5523</v>
      </c>
      <c r="E12" s="5">
        <f t="shared" si="1"/>
        <v>430</v>
      </c>
      <c r="F12" s="4">
        <v>1319</v>
      </c>
      <c r="G12" s="5">
        <v>79</v>
      </c>
      <c r="H12" s="4">
        <v>1456</v>
      </c>
      <c r="I12" s="5">
        <v>134</v>
      </c>
      <c r="J12" s="4">
        <v>2748</v>
      </c>
      <c r="K12" s="5">
        <v>217</v>
      </c>
    </row>
    <row r="13" spans="1:11" ht="15.75">
      <c r="A13" s="3">
        <v>6</v>
      </c>
      <c r="B13" s="18">
        <v>670006</v>
      </c>
      <c r="C13" s="19" t="s">
        <v>65</v>
      </c>
      <c r="D13" s="4">
        <f t="shared" si="0"/>
        <v>650</v>
      </c>
      <c r="E13" s="5">
        <f t="shared" si="1"/>
        <v>0</v>
      </c>
      <c r="F13" s="4">
        <v>128</v>
      </c>
      <c r="G13" s="5">
        <v>0</v>
      </c>
      <c r="H13" s="4">
        <v>234</v>
      </c>
      <c r="I13" s="5">
        <v>0</v>
      </c>
      <c r="J13" s="4">
        <v>288</v>
      </c>
      <c r="K13" s="5">
        <v>0</v>
      </c>
    </row>
    <row r="14" spans="1:11" ht="15.75">
      <c r="A14" s="3">
        <v>7</v>
      </c>
      <c r="B14" s="18">
        <v>670008</v>
      </c>
      <c r="C14" s="19" t="s">
        <v>66</v>
      </c>
      <c r="D14" s="4">
        <f t="shared" si="0"/>
        <v>0</v>
      </c>
      <c r="E14" s="5">
        <f t="shared" si="1"/>
        <v>0</v>
      </c>
      <c r="F14" s="4">
        <v>0</v>
      </c>
      <c r="G14" s="5">
        <v>0</v>
      </c>
      <c r="H14" s="4">
        <v>0</v>
      </c>
      <c r="I14" s="5">
        <v>0</v>
      </c>
      <c r="J14" s="4">
        <v>0</v>
      </c>
      <c r="K14" s="5">
        <v>0</v>
      </c>
    </row>
    <row r="15" spans="1:11" ht="15.75">
      <c r="A15" s="3">
        <v>8</v>
      </c>
      <c r="B15" s="18">
        <v>670009</v>
      </c>
      <c r="C15" s="19" t="s">
        <v>29</v>
      </c>
      <c r="D15" s="4">
        <f t="shared" si="0"/>
        <v>0</v>
      </c>
      <c r="E15" s="5">
        <f t="shared" si="1"/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</row>
    <row r="16" spans="1:11" ht="15.75">
      <c r="A16" s="3">
        <v>9</v>
      </c>
      <c r="B16" s="18">
        <v>670010</v>
      </c>
      <c r="C16" s="19" t="s">
        <v>32</v>
      </c>
      <c r="D16" s="4">
        <f t="shared" si="0"/>
        <v>0</v>
      </c>
      <c r="E16" s="5">
        <f t="shared" si="1"/>
        <v>0</v>
      </c>
      <c r="F16" s="4">
        <v>0</v>
      </c>
      <c r="G16" s="5">
        <v>0</v>
      </c>
      <c r="H16" s="4">
        <v>0</v>
      </c>
      <c r="I16" s="5">
        <v>0</v>
      </c>
      <c r="J16" s="4">
        <v>0</v>
      </c>
      <c r="K16" s="5">
        <v>0</v>
      </c>
    </row>
    <row r="17" spans="1:11" ht="15.75">
      <c r="A17" s="3">
        <v>10</v>
      </c>
      <c r="B17" s="18">
        <v>670011</v>
      </c>
      <c r="C17" s="19" t="s">
        <v>36</v>
      </c>
      <c r="D17" s="4">
        <f t="shared" si="0"/>
        <v>0</v>
      </c>
      <c r="E17" s="5">
        <f t="shared" si="1"/>
        <v>0</v>
      </c>
      <c r="F17" s="4">
        <v>0</v>
      </c>
      <c r="G17" s="5">
        <v>0</v>
      </c>
      <c r="H17" s="4">
        <v>0</v>
      </c>
      <c r="I17" s="5">
        <v>0</v>
      </c>
      <c r="J17" s="4">
        <v>0</v>
      </c>
      <c r="K17" s="5">
        <v>0</v>
      </c>
    </row>
    <row r="18" spans="1:11" ht="15.75">
      <c r="A18" s="3">
        <v>11</v>
      </c>
      <c r="B18" s="20">
        <v>670012</v>
      </c>
      <c r="C18" s="19" t="s">
        <v>59</v>
      </c>
      <c r="D18" s="4">
        <f t="shared" si="0"/>
        <v>0</v>
      </c>
      <c r="E18" s="5">
        <f t="shared" si="1"/>
        <v>0</v>
      </c>
      <c r="F18" s="4">
        <v>0</v>
      </c>
      <c r="G18" s="5">
        <v>0</v>
      </c>
      <c r="H18" s="4">
        <v>0</v>
      </c>
      <c r="I18" s="5">
        <v>0</v>
      </c>
      <c r="J18" s="4">
        <v>0</v>
      </c>
      <c r="K18" s="5">
        <v>0</v>
      </c>
    </row>
    <row r="19" spans="1:11" ht="15.75">
      <c r="A19" s="3">
        <v>12</v>
      </c>
      <c r="B19" s="20">
        <v>670013</v>
      </c>
      <c r="C19" s="19" t="s">
        <v>21</v>
      </c>
      <c r="D19" s="4">
        <f t="shared" si="0"/>
        <v>737</v>
      </c>
      <c r="E19" s="5">
        <f t="shared" si="1"/>
        <v>0</v>
      </c>
      <c r="F19" s="4">
        <v>346</v>
      </c>
      <c r="G19" s="5">
        <v>0</v>
      </c>
      <c r="H19" s="4">
        <v>284</v>
      </c>
      <c r="I19" s="5">
        <v>0</v>
      </c>
      <c r="J19" s="4">
        <v>107</v>
      </c>
      <c r="K19" s="5">
        <v>0</v>
      </c>
    </row>
    <row r="20" spans="1:11" ht="15.75">
      <c r="A20" s="3">
        <v>13</v>
      </c>
      <c r="B20" s="20">
        <v>670015</v>
      </c>
      <c r="C20" s="19" t="s">
        <v>22</v>
      </c>
      <c r="D20" s="4">
        <f t="shared" si="0"/>
        <v>3283</v>
      </c>
      <c r="E20" s="5">
        <f t="shared" si="1"/>
        <v>0</v>
      </c>
      <c r="F20" s="4">
        <v>99</v>
      </c>
      <c r="G20" s="5">
        <v>0</v>
      </c>
      <c r="H20" s="4">
        <v>220</v>
      </c>
      <c r="I20" s="5">
        <v>0</v>
      </c>
      <c r="J20" s="4">
        <v>2964</v>
      </c>
      <c r="K20" s="5">
        <v>0</v>
      </c>
    </row>
    <row r="21" spans="1:11" ht="15.75">
      <c r="A21" s="3">
        <v>14</v>
      </c>
      <c r="B21" s="20">
        <v>670017</v>
      </c>
      <c r="C21" s="19" t="s">
        <v>23</v>
      </c>
      <c r="D21" s="4">
        <f t="shared" si="0"/>
        <v>1256</v>
      </c>
      <c r="E21" s="5">
        <f t="shared" si="1"/>
        <v>0</v>
      </c>
      <c r="F21" s="4">
        <v>403</v>
      </c>
      <c r="G21" s="5">
        <v>0</v>
      </c>
      <c r="H21" s="4">
        <v>677</v>
      </c>
      <c r="I21" s="5">
        <v>0</v>
      </c>
      <c r="J21" s="4">
        <v>176</v>
      </c>
      <c r="K21" s="5">
        <v>0</v>
      </c>
    </row>
    <row r="22" spans="1:11" ht="15.75">
      <c r="A22" s="3">
        <v>15</v>
      </c>
      <c r="B22" s="20">
        <v>670018</v>
      </c>
      <c r="C22" s="19" t="s">
        <v>24</v>
      </c>
      <c r="D22" s="4">
        <f t="shared" si="0"/>
        <v>2251</v>
      </c>
      <c r="E22" s="5">
        <f t="shared" si="1"/>
        <v>0</v>
      </c>
      <c r="F22" s="4">
        <v>45</v>
      </c>
      <c r="G22" s="5">
        <v>0</v>
      </c>
      <c r="H22" s="4">
        <v>545</v>
      </c>
      <c r="I22" s="5">
        <v>0</v>
      </c>
      <c r="J22" s="4">
        <v>1661</v>
      </c>
      <c r="K22" s="5">
        <v>0</v>
      </c>
    </row>
    <row r="23" spans="1:11" ht="15.75">
      <c r="A23" s="3">
        <v>16</v>
      </c>
      <c r="B23" s="20">
        <v>670019</v>
      </c>
      <c r="C23" s="19" t="s">
        <v>25</v>
      </c>
      <c r="D23" s="4">
        <f t="shared" si="0"/>
        <v>26</v>
      </c>
      <c r="E23" s="5">
        <f t="shared" si="1"/>
        <v>0</v>
      </c>
      <c r="F23" s="4">
        <v>0</v>
      </c>
      <c r="G23" s="5">
        <v>0</v>
      </c>
      <c r="H23" s="4">
        <v>12</v>
      </c>
      <c r="I23" s="5">
        <v>0</v>
      </c>
      <c r="J23" s="4">
        <v>14</v>
      </c>
      <c r="K23" s="5">
        <v>0</v>
      </c>
    </row>
    <row r="24" spans="1:11" ht="15.75">
      <c r="A24" s="3">
        <v>17</v>
      </c>
      <c r="B24" s="20">
        <v>670020</v>
      </c>
      <c r="C24" s="19" t="s">
        <v>96</v>
      </c>
      <c r="D24" s="4">
        <f t="shared" si="0"/>
        <v>1200</v>
      </c>
      <c r="E24" s="5">
        <f t="shared" si="1"/>
        <v>0</v>
      </c>
      <c r="F24" s="4">
        <v>22</v>
      </c>
      <c r="G24" s="5">
        <v>0</v>
      </c>
      <c r="H24" s="4">
        <v>1089</v>
      </c>
      <c r="I24" s="5">
        <v>0</v>
      </c>
      <c r="J24" s="4">
        <v>89</v>
      </c>
      <c r="K24" s="5">
        <v>0</v>
      </c>
    </row>
    <row r="25" spans="1:11" ht="15.75">
      <c r="A25" s="3">
        <v>18</v>
      </c>
      <c r="B25" s="20">
        <v>670021</v>
      </c>
      <c r="C25" s="19" t="s">
        <v>26</v>
      </c>
      <c r="D25" s="4">
        <f t="shared" si="0"/>
        <v>6</v>
      </c>
      <c r="E25" s="5">
        <f t="shared" si="1"/>
        <v>0</v>
      </c>
      <c r="F25" s="4">
        <v>0</v>
      </c>
      <c r="G25" s="5">
        <v>0</v>
      </c>
      <c r="H25" s="4">
        <v>0</v>
      </c>
      <c r="I25" s="5">
        <v>0</v>
      </c>
      <c r="J25" s="4">
        <v>6</v>
      </c>
      <c r="K25" s="5">
        <v>0</v>
      </c>
    </row>
    <row r="26" spans="1:11" ht="15.75">
      <c r="A26" s="3">
        <v>19</v>
      </c>
      <c r="B26" s="20">
        <v>670022</v>
      </c>
      <c r="C26" s="19" t="s">
        <v>27</v>
      </c>
      <c r="D26" s="4">
        <f t="shared" si="0"/>
        <v>540</v>
      </c>
      <c r="E26" s="5">
        <f t="shared" si="1"/>
        <v>0</v>
      </c>
      <c r="F26" s="4">
        <v>29</v>
      </c>
      <c r="G26" s="5">
        <v>0</v>
      </c>
      <c r="H26" s="4">
        <v>416</v>
      </c>
      <c r="I26" s="5">
        <v>0</v>
      </c>
      <c r="J26" s="4">
        <v>95</v>
      </c>
      <c r="K26" s="5">
        <v>0</v>
      </c>
    </row>
    <row r="27" spans="1:11" ht="15.75">
      <c r="A27" s="3">
        <v>20</v>
      </c>
      <c r="B27" s="20">
        <v>670023</v>
      </c>
      <c r="C27" s="19" t="s">
        <v>28</v>
      </c>
      <c r="D27" s="4">
        <f t="shared" si="0"/>
        <v>986</v>
      </c>
      <c r="E27" s="5">
        <f t="shared" si="1"/>
        <v>0</v>
      </c>
      <c r="F27" s="4">
        <v>429</v>
      </c>
      <c r="G27" s="5">
        <v>0</v>
      </c>
      <c r="H27" s="4">
        <v>458</v>
      </c>
      <c r="I27" s="5">
        <v>0</v>
      </c>
      <c r="J27" s="4">
        <v>99</v>
      </c>
      <c r="K27" s="5">
        <v>0</v>
      </c>
    </row>
    <row r="28" spans="1:11" ht="15.75">
      <c r="A28" s="3">
        <v>21</v>
      </c>
      <c r="B28" s="20">
        <v>670024</v>
      </c>
      <c r="C28" s="19" t="s">
        <v>67</v>
      </c>
      <c r="D28" s="4">
        <f t="shared" si="0"/>
        <v>732</v>
      </c>
      <c r="E28" s="5">
        <f t="shared" si="1"/>
        <v>0</v>
      </c>
      <c r="F28" s="4">
        <v>80</v>
      </c>
      <c r="G28" s="5">
        <v>0</v>
      </c>
      <c r="H28" s="4">
        <v>533</v>
      </c>
      <c r="I28" s="5">
        <v>0</v>
      </c>
      <c r="J28" s="4">
        <v>119</v>
      </c>
      <c r="K28" s="5">
        <v>0</v>
      </c>
    </row>
    <row r="29" spans="1:11" ht="15.75">
      <c r="A29" s="3">
        <v>22</v>
      </c>
      <c r="B29" s="20">
        <v>670026</v>
      </c>
      <c r="C29" s="19" t="s">
        <v>47</v>
      </c>
      <c r="D29" s="4">
        <f t="shared" si="0"/>
        <v>2402</v>
      </c>
      <c r="E29" s="5">
        <f t="shared" si="1"/>
        <v>0</v>
      </c>
      <c r="F29" s="4">
        <v>188</v>
      </c>
      <c r="G29" s="5">
        <v>0</v>
      </c>
      <c r="H29" s="4">
        <v>1179</v>
      </c>
      <c r="I29" s="5">
        <v>0</v>
      </c>
      <c r="J29" s="4">
        <v>1035</v>
      </c>
      <c r="K29" s="5">
        <v>0</v>
      </c>
    </row>
    <row r="30" spans="1:11" ht="15.75">
      <c r="A30" s="3">
        <v>23</v>
      </c>
      <c r="B30" s="20">
        <v>670027</v>
      </c>
      <c r="C30" s="19" t="s">
        <v>30</v>
      </c>
      <c r="D30" s="4">
        <f t="shared" si="0"/>
        <v>8734</v>
      </c>
      <c r="E30" s="5">
        <f t="shared" si="1"/>
        <v>0</v>
      </c>
      <c r="F30" s="4">
        <v>1184</v>
      </c>
      <c r="G30" s="5">
        <v>0</v>
      </c>
      <c r="H30" s="4">
        <v>1484</v>
      </c>
      <c r="I30" s="5">
        <v>0</v>
      </c>
      <c r="J30" s="4">
        <v>6066</v>
      </c>
      <c r="K30" s="5">
        <v>0</v>
      </c>
    </row>
    <row r="31" spans="1:11" ht="16.5" customHeight="1">
      <c r="A31" s="3">
        <v>24</v>
      </c>
      <c r="B31" s="20">
        <v>670028</v>
      </c>
      <c r="C31" s="19" t="s">
        <v>31</v>
      </c>
      <c r="D31" s="4">
        <f t="shared" si="0"/>
        <v>2752</v>
      </c>
      <c r="E31" s="5">
        <f t="shared" si="1"/>
        <v>0</v>
      </c>
      <c r="F31" s="4">
        <v>891</v>
      </c>
      <c r="G31" s="5">
        <v>0</v>
      </c>
      <c r="H31" s="4">
        <v>1667</v>
      </c>
      <c r="I31" s="5">
        <v>0</v>
      </c>
      <c r="J31" s="4">
        <v>194</v>
      </c>
      <c r="K31" s="5">
        <v>0</v>
      </c>
    </row>
    <row r="32" spans="1:11" ht="15.75">
      <c r="A32" s="3">
        <v>25</v>
      </c>
      <c r="B32" s="20">
        <v>670029</v>
      </c>
      <c r="C32" s="19" t="s">
        <v>58</v>
      </c>
      <c r="D32" s="4">
        <f t="shared" si="0"/>
        <v>8263</v>
      </c>
      <c r="E32" s="5">
        <f t="shared" si="1"/>
        <v>0</v>
      </c>
      <c r="F32" s="4">
        <v>560</v>
      </c>
      <c r="G32" s="5">
        <v>0</v>
      </c>
      <c r="H32" s="4">
        <v>902</v>
      </c>
      <c r="I32" s="5">
        <v>0</v>
      </c>
      <c r="J32" s="4">
        <v>6801</v>
      </c>
      <c r="K32" s="5">
        <v>0</v>
      </c>
    </row>
    <row r="33" spans="1:11" ht="15.75">
      <c r="A33" s="3">
        <v>26</v>
      </c>
      <c r="B33" s="20">
        <v>670030</v>
      </c>
      <c r="C33" s="19" t="s">
        <v>97</v>
      </c>
      <c r="D33" s="4">
        <f t="shared" si="0"/>
        <v>1268</v>
      </c>
      <c r="E33" s="5">
        <f t="shared" si="1"/>
        <v>0</v>
      </c>
      <c r="F33" s="4">
        <v>24</v>
      </c>
      <c r="G33" s="5">
        <v>0</v>
      </c>
      <c r="H33" s="4">
        <v>40</v>
      </c>
      <c r="I33" s="5">
        <v>0</v>
      </c>
      <c r="J33" s="4">
        <v>1204</v>
      </c>
      <c r="K33" s="5">
        <v>0</v>
      </c>
    </row>
    <row r="34" spans="1:11" ht="15.75">
      <c r="A34" s="3">
        <v>27</v>
      </c>
      <c r="B34" s="20">
        <v>670033</v>
      </c>
      <c r="C34" s="19" t="s">
        <v>34</v>
      </c>
      <c r="D34" s="4">
        <f t="shared" si="0"/>
        <v>808</v>
      </c>
      <c r="E34" s="5">
        <f t="shared" si="1"/>
        <v>0</v>
      </c>
      <c r="F34" s="4">
        <v>42</v>
      </c>
      <c r="G34" s="5">
        <v>0</v>
      </c>
      <c r="H34" s="4">
        <v>650</v>
      </c>
      <c r="I34" s="5">
        <v>0</v>
      </c>
      <c r="J34" s="4">
        <v>116</v>
      </c>
      <c r="K34" s="5">
        <v>0</v>
      </c>
    </row>
    <row r="35" spans="1:11" ht="15.75">
      <c r="A35" s="3">
        <v>28</v>
      </c>
      <c r="B35" s="20">
        <v>670035</v>
      </c>
      <c r="C35" s="19" t="s">
        <v>35</v>
      </c>
      <c r="D35" s="4">
        <f t="shared" si="0"/>
        <v>68</v>
      </c>
      <c r="E35" s="5">
        <f t="shared" si="1"/>
        <v>0</v>
      </c>
      <c r="F35" s="4">
        <v>3</v>
      </c>
      <c r="G35" s="5">
        <v>0</v>
      </c>
      <c r="H35" s="4">
        <v>1</v>
      </c>
      <c r="I35" s="5">
        <v>0</v>
      </c>
      <c r="J35" s="4">
        <v>64</v>
      </c>
      <c r="K35" s="5">
        <v>0</v>
      </c>
    </row>
    <row r="36" spans="1:11" ht="15.75">
      <c r="A36" s="3">
        <v>29</v>
      </c>
      <c r="B36" s="20">
        <v>670036</v>
      </c>
      <c r="C36" s="19" t="s">
        <v>37</v>
      </c>
      <c r="D36" s="4">
        <f t="shared" si="0"/>
        <v>6484</v>
      </c>
      <c r="E36" s="5">
        <f t="shared" si="1"/>
        <v>0</v>
      </c>
      <c r="F36" s="4">
        <v>800</v>
      </c>
      <c r="G36" s="5">
        <v>0</v>
      </c>
      <c r="H36" s="4">
        <v>3407</v>
      </c>
      <c r="I36" s="5">
        <v>0</v>
      </c>
      <c r="J36" s="4">
        <v>2277</v>
      </c>
      <c r="K36" s="5">
        <v>0</v>
      </c>
    </row>
    <row r="37" spans="1:11" ht="15.75">
      <c r="A37" s="3">
        <v>30</v>
      </c>
      <c r="B37" s="20">
        <v>670037</v>
      </c>
      <c r="C37" s="19" t="s">
        <v>68</v>
      </c>
      <c r="D37" s="4">
        <f t="shared" si="0"/>
        <v>46</v>
      </c>
      <c r="E37" s="5">
        <f t="shared" si="1"/>
        <v>0</v>
      </c>
      <c r="F37" s="4">
        <v>2</v>
      </c>
      <c r="G37" s="5">
        <v>0</v>
      </c>
      <c r="H37" s="4">
        <v>20</v>
      </c>
      <c r="I37" s="5">
        <v>0</v>
      </c>
      <c r="J37" s="4">
        <v>24</v>
      </c>
      <c r="K37" s="5">
        <v>0</v>
      </c>
    </row>
    <row r="38" spans="1:11" ht="15.75">
      <c r="A38" s="3">
        <v>31</v>
      </c>
      <c r="B38" s="20">
        <v>670039</v>
      </c>
      <c r="C38" s="19" t="s">
        <v>12</v>
      </c>
      <c r="D38" s="4">
        <f t="shared" si="0"/>
        <v>0</v>
      </c>
      <c r="E38" s="5">
        <f t="shared" si="1"/>
        <v>0</v>
      </c>
      <c r="F38" s="4">
        <v>0</v>
      </c>
      <c r="G38" s="5">
        <v>0</v>
      </c>
      <c r="H38" s="4">
        <v>0</v>
      </c>
      <c r="I38" s="5">
        <v>0</v>
      </c>
      <c r="J38" s="4">
        <v>0</v>
      </c>
      <c r="K38" s="5">
        <v>0</v>
      </c>
    </row>
    <row r="39" spans="1:11" ht="15.75">
      <c r="A39" s="3">
        <v>32</v>
      </c>
      <c r="B39" s="20">
        <v>670040</v>
      </c>
      <c r="C39" s="19" t="s">
        <v>13</v>
      </c>
      <c r="D39" s="4">
        <f t="shared" si="0"/>
        <v>0</v>
      </c>
      <c r="E39" s="5">
        <f t="shared" si="1"/>
        <v>0</v>
      </c>
      <c r="F39" s="4">
        <v>0</v>
      </c>
      <c r="G39" s="5">
        <v>0</v>
      </c>
      <c r="H39" s="4">
        <v>0</v>
      </c>
      <c r="I39" s="5">
        <v>0</v>
      </c>
      <c r="J39" s="4">
        <v>0</v>
      </c>
      <c r="K39" s="5">
        <v>0</v>
      </c>
    </row>
    <row r="40" spans="1:11" ht="15.75">
      <c r="A40" s="3">
        <v>33</v>
      </c>
      <c r="B40" s="20">
        <v>670041</v>
      </c>
      <c r="C40" s="19" t="s">
        <v>14</v>
      </c>
      <c r="D40" s="4">
        <f t="shared" si="0"/>
        <v>0</v>
      </c>
      <c r="E40" s="5">
        <f t="shared" si="1"/>
        <v>0</v>
      </c>
      <c r="F40" s="4">
        <v>0</v>
      </c>
      <c r="G40" s="5">
        <v>0</v>
      </c>
      <c r="H40" s="4">
        <v>0</v>
      </c>
      <c r="I40" s="5">
        <v>0</v>
      </c>
      <c r="J40" s="4">
        <v>0</v>
      </c>
      <c r="K40" s="5">
        <v>0</v>
      </c>
    </row>
    <row r="41" spans="1:11" ht="15.75">
      <c r="A41" s="3">
        <v>34</v>
      </c>
      <c r="B41" s="20">
        <v>670042</v>
      </c>
      <c r="C41" s="19" t="s">
        <v>15</v>
      </c>
      <c r="D41" s="4">
        <f t="shared" si="0"/>
        <v>0</v>
      </c>
      <c r="E41" s="5">
        <f t="shared" si="1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5.75">
      <c r="A42" s="3">
        <v>35</v>
      </c>
      <c r="B42" s="20">
        <v>670043</v>
      </c>
      <c r="C42" s="19" t="s">
        <v>16</v>
      </c>
      <c r="D42" s="4">
        <f t="shared" si="0"/>
        <v>0</v>
      </c>
      <c r="E42" s="5">
        <f t="shared" si="1"/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</row>
    <row r="43" spans="1:11" ht="15.75">
      <c r="A43" s="3">
        <v>36</v>
      </c>
      <c r="B43" s="20">
        <v>670044</v>
      </c>
      <c r="C43" s="19" t="s">
        <v>17</v>
      </c>
      <c r="D43" s="4">
        <f t="shared" si="0"/>
        <v>0</v>
      </c>
      <c r="E43" s="5">
        <f t="shared" si="1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20">
        <v>670045</v>
      </c>
      <c r="C44" s="19" t="s">
        <v>11</v>
      </c>
      <c r="D44" s="4">
        <f t="shared" si="0"/>
        <v>0</v>
      </c>
      <c r="E44" s="5">
        <f t="shared" si="1"/>
        <v>0</v>
      </c>
      <c r="F44" s="4">
        <v>0</v>
      </c>
      <c r="G44" s="5">
        <v>0</v>
      </c>
      <c r="H44" s="4">
        <v>0</v>
      </c>
      <c r="I44" s="5">
        <v>0</v>
      </c>
      <c r="J44" s="4">
        <v>0</v>
      </c>
      <c r="K44" s="5">
        <v>0</v>
      </c>
    </row>
    <row r="45" spans="1:11" ht="15.75">
      <c r="A45" s="3">
        <v>38</v>
      </c>
      <c r="B45" s="18">
        <v>670046</v>
      </c>
      <c r="C45" s="19" t="s">
        <v>19</v>
      </c>
      <c r="D45" s="4">
        <f t="shared" si="0"/>
        <v>0</v>
      </c>
      <c r="E45" s="5">
        <f t="shared" si="1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8">
        <v>670047</v>
      </c>
      <c r="C46" s="19" t="s">
        <v>20</v>
      </c>
      <c r="D46" s="4">
        <f t="shared" si="0"/>
        <v>0</v>
      </c>
      <c r="E46" s="5">
        <f t="shared" si="1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6.5" customHeight="1">
      <c r="A47" s="3">
        <v>40</v>
      </c>
      <c r="B47" s="20">
        <v>670048</v>
      </c>
      <c r="C47" s="19" t="s">
        <v>79</v>
      </c>
      <c r="D47" s="4">
        <f t="shared" si="0"/>
        <v>17115</v>
      </c>
      <c r="E47" s="5">
        <f t="shared" si="1"/>
        <v>246</v>
      </c>
      <c r="F47" s="4">
        <v>3902</v>
      </c>
      <c r="G47" s="5">
        <v>47</v>
      </c>
      <c r="H47" s="4">
        <v>5855</v>
      </c>
      <c r="I47" s="5">
        <v>72</v>
      </c>
      <c r="J47" s="4">
        <v>7358</v>
      </c>
      <c r="K47" s="5">
        <v>127</v>
      </c>
    </row>
    <row r="48" spans="1:11" ht="15.75">
      <c r="A48" s="3">
        <v>41</v>
      </c>
      <c r="B48" s="20">
        <v>670049</v>
      </c>
      <c r="C48" s="19" t="s">
        <v>50</v>
      </c>
      <c r="D48" s="4">
        <f t="shared" si="0"/>
        <v>2065</v>
      </c>
      <c r="E48" s="5">
        <f t="shared" si="1"/>
        <v>0</v>
      </c>
      <c r="F48" s="4">
        <v>542</v>
      </c>
      <c r="G48" s="5">
        <v>0</v>
      </c>
      <c r="H48" s="4">
        <v>741</v>
      </c>
      <c r="I48" s="5">
        <v>0</v>
      </c>
      <c r="J48" s="4">
        <v>782</v>
      </c>
      <c r="K48" s="5">
        <v>0</v>
      </c>
    </row>
    <row r="49" spans="1:11" ht="15.75">
      <c r="A49" s="3">
        <v>42</v>
      </c>
      <c r="B49" s="20">
        <v>670050</v>
      </c>
      <c r="C49" s="19" t="s">
        <v>10</v>
      </c>
      <c r="D49" s="4">
        <f t="shared" si="0"/>
        <v>1600</v>
      </c>
      <c r="E49" s="5">
        <f t="shared" si="1"/>
        <v>0</v>
      </c>
      <c r="F49" s="4">
        <v>434</v>
      </c>
      <c r="G49" s="5">
        <v>0</v>
      </c>
      <c r="H49" s="4">
        <v>532</v>
      </c>
      <c r="I49" s="5">
        <v>0</v>
      </c>
      <c r="J49" s="4">
        <v>634</v>
      </c>
      <c r="K49" s="5">
        <v>0</v>
      </c>
    </row>
    <row r="50" spans="1:11" ht="15.75">
      <c r="A50" s="3">
        <v>43</v>
      </c>
      <c r="B50" s="18">
        <v>670051</v>
      </c>
      <c r="C50" s="19" t="s">
        <v>18</v>
      </c>
      <c r="D50" s="4">
        <f t="shared" si="0"/>
        <v>0</v>
      </c>
      <c r="E50" s="5">
        <f t="shared" si="1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5.75">
      <c r="A51" s="3">
        <v>44</v>
      </c>
      <c r="B51" s="20">
        <v>670052</v>
      </c>
      <c r="C51" s="19" t="s">
        <v>57</v>
      </c>
      <c r="D51" s="4">
        <f t="shared" si="0"/>
        <v>2279</v>
      </c>
      <c r="E51" s="5">
        <f t="shared" si="1"/>
        <v>0</v>
      </c>
      <c r="F51" s="4">
        <v>318</v>
      </c>
      <c r="G51" s="5">
        <v>0</v>
      </c>
      <c r="H51" s="4">
        <v>458</v>
      </c>
      <c r="I51" s="5">
        <v>0</v>
      </c>
      <c r="J51" s="4">
        <v>1503</v>
      </c>
      <c r="K51" s="5">
        <v>0</v>
      </c>
    </row>
    <row r="52" spans="1:11" ht="15.75">
      <c r="A52" s="3">
        <v>45</v>
      </c>
      <c r="B52" s="20">
        <v>670053</v>
      </c>
      <c r="C52" s="19" t="s">
        <v>33</v>
      </c>
      <c r="D52" s="4">
        <f t="shared" si="0"/>
        <v>785</v>
      </c>
      <c r="E52" s="5">
        <f t="shared" si="1"/>
        <v>0</v>
      </c>
      <c r="F52" s="4">
        <v>124</v>
      </c>
      <c r="G52" s="5">
        <v>0</v>
      </c>
      <c r="H52" s="4">
        <v>283</v>
      </c>
      <c r="I52" s="5">
        <v>0</v>
      </c>
      <c r="J52" s="4">
        <v>378</v>
      </c>
      <c r="K52" s="5">
        <v>0</v>
      </c>
    </row>
    <row r="53" spans="1:11" ht="15.75">
      <c r="A53" s="3">
        <v>46</v>
      </c>
      <c r="B53" s="20">
        <v>670054</v>
      </c>
      <c r="C53" s="19" t="s">
        <v>9</v>
      </c>
      <c r="D53" s="4">
        <f t="shared" si="0"/>
        <v>18550</v>
      </c>
      <c r="E53" s="5">
        <f t="shared" si="1"/>
        <v>815</v>
      </c>
      <c r="F53" s="4">
        <v>4577</v>
      </c>
      <c r="G53" s="5">
        <v>224</v>
      </c>
      <c r="H53" s="4">
        <v>5971</v>
      </c>
      <c r="I53" s="5">
        <v>250</v>
      </c>
      <c r="J53" s="4">
        <v>8002</v>
      </c>
      <c r="K53" s="5">
        <v>341</v>
      </c>
    </row>
    <row r="54" spans="1:11" ht="15.75">
      <c r="A54" s="3">
        <v>47</v>
      </c>
      <c r="B54" s="18">
        <v>670055</v>
      </c>
      <c r="C54" s="19" t="s">
        <v>69</v>
      </c>
      <c r="D54" s="4">
        <f t="shared" si="0"/>
        <v>0</v>
      </c>
      <c r="E54" s="5">
        <f t="shared" si="1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0">
        <v>670056</v>
      </c>
      <c r="C55" s="19" t="s">
        <v>70</v>
      </c>
      <c r="D55" s="4">
        <f t="shared" si="0"/>
        <v>0</v>
      </c>
      <c r="E55" s="5">
        <f t="shared" si="1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6.5" customHeight="1">
      <c r="A56" s="3">
        <v>49</v>
      </c>
      <c r="B56" s="20">
        <v>670057</v>
      </c>
      <c r="C56" s="19" t="s">
        <v>51</v>
      </c>
      <c r="D56" s="4">
        <f t="shared" si="0"/>
        <v>7320</v>
      </c>
      <c r="E56" s="5">
        <f t="shared" si="1"/>
        <v>191</v>
      </c>
      <c r="F56" s="4">
        <v>1669</v>
      </c>
      <c r="G56" s="5">
        <v>51</v>
      </c>
      <c r="H56" s="4">
        <v>2697</v>
      </c>
      <c r="I56" s="5">
        <v>64</v>
      </c>
      <c r="J56" s="4">
        <v>2954</v>
      </c>
      <c r="K56" s="5">
        <v>76</v>
      </c>
    </row>
    <row r="57" spans="1:11" ht="15.75">
      <c r="A57" s="3">
        <v>50</v>
      </c>
      <c r="B57" s="20">
        <v>670059</v>
      </c>
      <c r="C57" s="19" t="s">
        <v>7</v>
      </c>
      <c r="D57" s="4">
        <f t="shared" si="0"/>
        <v>2212</v>
      </c>
      <c r="E57" s="5">
        <f t="shared" si="1"/>
        <v>0</v>
      </c>
      <c r="F57" s="4">
        <v>438</v>
      </c>
      <c r="G57" s="5">
        <v>0</v>
      </c>
      <c r="H57" s="4">
        <v>698</v>
      </c>
      <c r="I57" s="5">
        <v>0</v>
      </c>
      <c r="J57" s="4">
        <v>1076</v>
      </c>
      <c r="K57" s="5">
        <v>0</v>
      </c>
    </row>
    <row r="58" spans="1:11" ht="15.75">
      <c r="A58" s="3">
        <v>51</v>
      </c>
      <c r="B58" s="20">
        <v>670062</v>
      </c>
      <c r="C58" s="19" t="s">
        <v>71</v>
      </c>
      <c r="D58" s="4">
        <f t="shared" si="0"/>
        <v>0</v>
      </c>
      <c r="E58" s="5">
        <f t="shared" si="1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20">
        <v>670065</v>
      </c>
      <c r="C59" s="19" t="s">
        <v>38</v>
      </c>
      <c r="D59" s="4">
        <f t="shared" si="0"/>
        <v>0</v>
      </c>
      <c r="E59" s="5">
        <f t="shared" si="1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8">
        <v>670066</v>
      </c>
      <c r="C60" s="19" t="s">
        <v>8</v>
      </c>
      <c r="D60" s="4">
        <f t="shared" si="0"/>
        <v>0</v>
      </c>
      <c r="E60" s="5">
        <f t="shared" si="1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20">
        <v>670067</v>
      </c>
      <c r="C61" s="19" t="s">
        <v>72</v>
      </c>
      <c r="D61" s="4">
        <f t="shared" si="0"/>
        <v>60</v>
      </c>
      <c r="E61" s="5">
        <f t="shared" si="1"/>
        <v>0</v>
      </c>
      <c r="F61" s="4">
        <v>11</v>
      </c>
      <c r="G61" s="5">
        <v>0</v>
      </c>
      <c r="H61" s="4">
        <v>25</v>
      </c>
      <c r="I61" s="5">
        <v>0</v>
      </c>
      <c r="J61" s="4">
        <v>24</v>
      </c>
      <c r="K61" s="5">
        <v>0</v>
      </c>
    </row>
    <row r="62" spans="1:11" ht="15.75">
      <c r="A62" s="3">
        <v>55</v>
      </c>
      <c r="B62" s="21">
        <v>670068</v>
      </c>
      <c r="C62" s="19" t="s">
        <v>44</v>
      </c>
      <c r="D62" s="4">
        <f t="shared" si="0"/>
        <v>0</v>
      </c>
      <c r="E62" s="5">
        <f t="shared" si="1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1">
        <v>670070</v>
      </c>
      <c r="C63" s="22" t="s">
        <v>39</v>
      </c>
      <c r="D63" s="4">
        <f t="shared" si="0"/>
        <v>0</v>
      </c>
      <c r="E63" s="5">
        <f t="shared" si="1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1">
        <v>670072</v>
      </c>
      <c r="C64" s="19" t="s">
        <v>45</v>
      </c>
      <c r="D64" s="4">
        <f t="shared" si="0"/>
        <v>0</v>
      </c>
      <c r="E64" s="5">
        <f t="shared" si="1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5.75">
      <c r="A65" s="3">
        <v>58</v>
      </c>
      <c r="B65" s="18">
        <v>670081</v>
      </c>
      <c r="C65" s="23" t="s">
        <v>80</v>
      </c>
      <c r="D65" s="4">
        <f t="shared" si="0"/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0">
        <v>670082</v>
      </c>
      <c r="C66" s="23" t="s">
        <v>42</v>
      </c>
      <c r="D66" s="4">
        <f t="shared" si="0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18">
        <v>670084</v>
      </c>
      <c r="C67" s="19" t="s">
        <v>40</v>
      </c>
      <c r="D67" s="4">
        <f t="shared" si="0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20">
        <v>670085</v>
      </c>
      <c r="C68" s="23" t="s">
        <v>73</v>
      </c>
      <c r="D68" s="4">
        <f t="shared" si="0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20">
        <v>670090</v>
      </c>
      <c r="C69" s="19" t="s">
        <v>62</v>
      </c>
      <c r="D69" s="4">
        <f t="shared" si="0"/>
        <v>0</v>
      </c>
      <c r="E69" s="5">
        <f t="shared" si="1"/>
        <v>0</v>
      </c>
      <c r="F69" s="4">
        <v>0</v>
      </c>
      <c r="G69" s="5">
        <v>0</v>
      </c>
      <c r="H69" s="4">
        <v>0</v>
      </c>
      <c r="I69" s="5">
        <v>0</v>
      </c>
      <c r="J69" s="4">
        <v>0</v>
      </c>
      <c r="K69" s="5">
        <v>0</v>
      </c>
    </row>
    <row r="70" spans="1:11" ht="15.75">
      <c r="A70" s="3">
        <v>63</v>
      </c>
      <c r="B70" s="20">
        <v>670097</v>
      </c>
      <c r="C70" s="19" t="s">
        <v>41</v>
      </c>
      <c r="D70" s="4">
        <f t="shared" si="0"/>
        <v>0</v>
      </c>
      <c r="E70" s="5">
        <f t="shared" si="1"/>
        <v>0</v>
      </c>
      <c r="F70" s="4">
        <v>0</v>
      </c>
      <c r="G70" s="5">
        <v>0</v>
      </c>
      <c r="H70" s="4">
        <v>0</v>
      </c>
      <c r="I70" s="5">
        <v>0</v>
      </c>
      <c r="J70" s="4">
        <v>0</v>
      </c>
      <c r="K70" s="5">
        <v>0</v>
      </c>
    </row>
    <row r="71" spans="1:11" ht="15.75">
      <c r="A71" s="3">
        <v>64</v>
      </c>
      <c r="B71" s="20">
        <v>670099</v>
      </c>
      <c r="C71" s="19" t="s">
        <v>81</v>
      </c>
      <c r="D71" s="4">
        <f t="shared" si="0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670104</v>
      </c>
      <c r="C72" s="23" t="s">
        <v>82</v>
      </c>
      <c r="D72" s="4">
        <f t="shared" si="0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6.5" customHeight="1">
      <c r="A73" s="3">
        <v>66</v>
      </c>
      <c r="B73" s="24">
        <v>670106</v>
      </c>
      <c r="C73" s="25" t="s">
        <v>83</v>
      </c>
      <c r="D73" s="4">
        <f t="shared" ref="D73:D93" si="2">F73+H73+J73</f>
        <v>0</v>
      </c>
      <c r="E73" s="5">
        <f t="shared" ref="E73:E93" si="3">G73+I73+K73</f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24">
        <v>670107</v>
      </c>
      <c r="C74" s="26" t="s">
        <v>74</v>
      </c>
      <c r="D74" s="4">
        <f t="shared" si="2"/>
        <v>0</v>
      </c>
      <c r="E74" s="5">
        <f t="shared" si="3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21">
        <v>670121</v>
      </c>
      <c r="C75" s="23" t="s">
        <v>46</v>
      </c>
      <c r="D75" s="4">
        <f t="shared" si="2"/>
        <v>0</v>
      </c>
      <c r="E75" s="5">
        <f t="shared" si="3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21">
        <v>670123</v>
      </c>
      <c r="C76" s="23" t="s">
        <v>84</v>
      </c>
      <c r="D76" s="4">
        <f t="shared" si="2"/>
        <v>0</v>
      </c>
      <c r="E76" s="5">
        <f t="shared" si="3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24">
        <v>670125</v>
      </c>
      <c r="C77" s="23" t="s">
        <v>60</v>
      </c>
      <c r="D77" s="4">
        <f t="shared" si="2"/>
        <v>0</v>
      </c>
      <c r="E77" s="5">
        <f t="shared" si="3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21">
        <v>670129</v>
      </c>
      <c r="C78" s="25" t="s">
        <v>61</v>
      </c>
      <c r="D78" s="4">
        <f t="shared" si="2"/>
        <v>0</v>
      </c>
      <c r="E78" s="5">
        <f t="shared" si="3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ht="15.75">
      <c r="A79" s="3">
        <v>72</v>
      </c>
      <c r="B79" s="21">
        <v>670131</v>
      </c>
      <c r="C79" s="25" t="s">
        <v>85</v>
      </c>
      <c r="D79" s="4">
        <f t="shared" si="2"/>
        <v>0</v>
      </c>
      <c r="E79" s="5">
        <f t="shared" si="3"/>
        <v>0</v>
      </c>
      <c r="F79" s="4">
        <v>0</v>
      </c>
      <c r="G79" s="5">
        <v>0</v>
      </c>
      <c r="H79" s="4">
        <v>0</v>
      </c>
      <c r="I79" s="5">
        <v>0</v>
      </c>
      <c r="J79" s="4">
        <v>0</v>
      </c>
      <c r="K79" s="5">
        <v>0</v>
      </c>
    </row>
    <row r="80" spans="1:11" ht="15.75">
      <c r="A80" s="3">
        <v>73</v>
      </c>
      <c r="B80" s="21">
        <v>670134</v>
      </c>
      <c r="C80" s="25" t="s">
        <v>86</v>
      </c>
      <c r="D80" s="4">
        <f t="shared" si="2"/>
        <v>0</v>
      </c>
      <c r="E80" s="5">
        <f t="shared" si="3"/>
        <v>0</v>
      </c>
      <c r="F80" s="4">
        <v>0</v>
      </c>
      <c r="G80" s="5">
        <v>0</v>
      </c>
      <c r="H80" s="4">
        <v>0</v>
      </c>
      <c r="I80" s="5">
        <v>0</v>
      </c>
      <c r="J80" s="4">
        <v>0</v>
      </c>
      <c r="K80" s="5">
        <v>0</v>
      </c>
    </row>
    <row r="81" spans="1:11" ht="15.75">
      <c r="A81" s="3">
        <v>74</v>
      </c>
      <c r="B81" s="21">
        <v>670136</v>
      </c>
      <c r="C81" s="25" t="s">
        <v>87</v>
      </c>
      <c r="D81" s="4">
        <f t="shared" si="2"/>
        <v>0</v>
      </c>
      <c r="E81" s="5">
        <f t="shared" si="3"/>
        <v>0</v>
      </c>
      <c r="F81" s="4">
        <v>0</v>
      </c>
      <c r="G81" s="5">
        <v>0</v>
      </c>
      <c r="H81" s="4">
        <v>0</v>
      </c>
      <c r="I81" s="5">
        <v>0</v>
      </c>
      <c r="J81" s="4">
        <v>0</v>
      </c>
      <c r="K81" s="5">
        <v>0</v>
      </c>
    </row>
    <row r="82" spans="1:11" ht="15.75">
      <c r="A82" s="3">
        <v>75</v>
      </c>
      <c r="B82" s="21">
        <v>670139</v>
      </c>
      <c r="C82" s="25" t="s">
        <v>88</v>
      </c>
      <c r="D82" s="4">
        <f t="shared" si="2"/>
        <v>0</v>
      </c>
      <c r="E82" s="5">
        <f t="shared" si="3"/>
        <v>0</v>
      </c>
      <c r="F82" s="4">
        <v>0</v>
      </c>
      <c r="G82" s="5">
        <v>0</v>
      </c>
      <c r="H82" s="4">
        <v>0</v>
      </c>
      <c r="I82" s="5">
        <v>0</v>
      </c>
      <c r="J82" s="4">
        <v>0</v>
      </c>
      <c r="K82" s="5">
        <v>0</v>
      </c>
    </row>
    <row r="83" spans="1:11" ht="15.75">
      <c r="A83" s="3">
        <v>76</v>
      </c>
      <c r="B83" s="27">
        <v>670141</v>
      </c>
      <c r="C83" s="25" t="s">
        <v>89</v>
      </c>
      <c r="D83" s="4">
        <f t="shared" si="2"/>
        <v>0</v>
      </c>
      <c r="E83" s="5">
        <f t="shared" si="3"/>
        <v>0</v>
      </c>
      <c r="F83" s="4">
        <v>0</v>
      </c>
      <c r="G83" s="5">
        <v>0</v>
      </c>
      <c r="H83" s="4">
        <v>0</v>
      </c>
      <c r="I83" s="5">
        <v>0</v>
      </c>
      <c r="J83" s="4">
        <v>0</v>
      </c>
      <c r="K83" s="5">
        <v>0</v>
      </c>
    </row>
    <row r="84" spans="1:11" ht="15.75">
      <c r="A84" s="3">
        <v>77</v>
      </c>
      <c r="B84" s="21">
        <v>670143</v>
      </c>
      <c r="C84" s="25" t="s">
        <v>90</v>
      </c>
      <c r="D84" s="4">
        <f t="shared" si="2"/>
        <v>0</v>
      </c>
      <c r="E84" s="5">
        <f t="shared" si="3"/>
        <v>0</v>
      </c>
      <c r="F84" s="4">
        <v>0</v>
      </c>
      <c r="G84" s="5">
        <v>0</v>
      </c>
      <c r="H84" s="4">
        <v>0</v>
      </c>
      <c r="I84" s="5">
        <v>0</v>
      </c>
      <c r="J84" s="4">
        <v>0</v>
      </c>
      <c r="K84" s="5">
        <v>0</v>
      </c>
    </row>
    <row r="85" spans="1:11" ht="15.75">
      <c r="A85" s="3">
        <v>78</v>
      </c>
      <c r="B85" s="18">
        <v>670145</v>
      </c>
      <c r="C85" s="28" t="s">
        <v>91</v>
      </c>
      <c r="D85" s="4">
        <f t="shared" si="2"/>
        <v>0</v>
      </c>
      <c r="E85" s="5">
        <f t="shared" si="3"/>
        <v>0</v>
      </c>
      <c r="F85" s="4">
        <v>0</v>
      </c>
      <c r="G85" s="5">
        <v>0</v>
      </c>
      <c r="H85" s="4">
        <v>0</v>
      </c>
      <c r="I85" s="5">
        <v>0</v>
      </c>
      <c r="J85" s="4">
        <v>0</v>
      </c>
      <c r="K85" s="5">
        <v>0</v>
      </c>
    </row>
    <row r="86" spans="1:11" ht="15.75">
      <c r="A86" s="3">
        <v>79</v>
      </c>
      <c r="B86" s="18">
        <v>670147</v>
      </c>
      <c r="C86" s="28" t="s">
        <v>92</v>
      </c>
      <c r="D86" s="4">
        <f t="shared" si="2"/>
        <v>2617</v>
      </c>
      <c r="E86" s="5">
        <f t="shared" si="3"/>
        <v>0</v>
      </c>
      <c r="F86" s="4">
        <v>417</v>
      </c>
      <c r="G86" s="5">
        <v>0</v>
      </c>
      <c r="H86" s="4">
        <v>493</v>
      </c>
      <c r="I86" s="5">
        <v>0</v>
      </c>
      <c r="J86" s="4">
        <v>1707</v>
      </c>
      <c r="K86" s="5">
        <v>0</v>
      </c>
    </row>
    <row r="87" spans="1:11" ht="15.75">
      <c r="A87" s="3">
        <v>80</v>
      </c>
      <c r="B87" s="18">
        <v>670148</v>
      </c>
      <c r="C87" s="29" t="s">
        <v>75</v>
      </c>
      <c r="D87" s="4">
        <f t="shared" si="2"/>
        <v>642</v>
      </c>
      <c r="E87" s="5">
        <f t="shared" si="3"/>
        <v>0</v>
      </c>
      <c r="F87" s="4">
        <v>71</v>
      </c>
      <c r="G87" s="5">
        <v>0</v>
      </c>
      <c r="H87" s="4">
        <v>237</v>
      </c>
      <c r="I87" s="5">
        <v>0</v>
      </c>
      <c r="J87" s="4">
        <v>334</v>
      </c>
      <c r="K87" s="5">
        <v>0</v>
      </c>
    </row>
    <row r="88" spans="1:11" ht="15.75">
      <c r="A88" s="3">
        <v>81</v>
      </c>
      <c r="B88" s="18">
        <v>670150</v>
      </c>
      <c r="C88" s="28" t="s">
        <v>52</v>
      </c>
      <c r="D88" s="4">
        <f t="shared" si="2"/>
        <v>0</v>
      </c>
      <c r="E88" s="5">
        <f t="shared" si="3"/>
        <v>0</v>
      </c>
      <c r="F88" s="4">
        <v>0</v>
      </c>
      <c r="G88" s="5">
        <v>0</v>
      </c>
      <c r="H88" s="4">
        <v>0</v>
      </c>
      <c r="I88" s="5">
        <v>0</v>
      </c>
      <c r="J88" s="4">
        <v>0</v>
      </c>
      <c r="K88" s="5">
        <v>0</v>
      </c>
    </row>
    <row r="89" spans="1:11" ht="15.75">
      <c r="A89" s="3">
        <v>82</v>
      </c>
      <c r="B89" s="18">
        <v>670152</v>
      </c>
      <c r="C89" s="28" t="s">
        <v>53</v>
      </c>
      <c r="D89" s="4">
        <f t="shared" si="2"/>
        <v>0</v>
      </c>
      <c r="E89" s="5">
        <f t="shared" si="3"/>
        <v>0</v>
      </c>
      <c r="F89" s="4">
        <v>0</v>
      </c>
      <c r="G89" s="5">
        <v>0</v>
      </c>
      <c r="H89" s="4">
        <v>0</v>
      </c>
      <c r="I89" s="5">
        <v>0</v>
      </c>
      <c r="J89" s="4">
        <v>0</v>
      </c>
      <c r="K89" s="5">
        <v>0</v>
      </c>
    </row>
    <row r="90" spans="1:11" ht="15.75">
      <c r="A90" s="3">
        <v>83</v>
      </c>
      <c r="B90" s="18">
        <v>670155</v>
      </c>
      <c r="C90" s="28" t="s">
        <v>76</v>
      </c>
      <c r="D90" s="4">
        <f t="shared" si="2"/>
        <v>0</v>
      </c>
      <c r="E90" s="5">
        <f t="shared" si="3"/>
        <v>0</v>
      </c>
      <c r="F90" s="4">
        <v>0</v>
      </c>
      <c r="G90" s="5">
        <v>0</v>
      </c>
      <c r="H90" s="4">
        <v>0</v>
      </c>
      <c r="I90" s="5">
        <v>0</v>
      </c>
      <c r="J90" s="4">
        <v>0</v>
      </c>
      <c r="K90" s="5">
        <v>0</v>
      </c>
    </row>
    <row r="91" spans="1:11" ht="30">
      <c r="A91" s="3">
        <v>84</v>
      </c>
      <c r="B91" s="18">
        <v>670156</v>
      </c>
      <c r="C91" s="23" t="s">
        <v>93</v>
      </c>
      <c r="D91" s="4">
        <f t="shared" si="2"/>
        <v>0</v>
      </c>
      <c r="E91" s="5">
        <f t="shared" si="3"/>
        <v>0</v>
      </c>
      <c r="F91" s="4">
        <v>0</v>
      </c>
      <c r="G91" s="5">
        <v>0</v>
      </c>
      <c r="H91" s="4">
        <v>0</v>
      </c>
      <c r="I91" s="5">
        <v>0</v>
      </c>
      <c r="J91" s="4">
        <v>0</v>
      </c>
      <c r="K91" s="5">
        <v>0</v>
      </c>
    </row>
    <row r="92" spans="1:11" ht="15.75">
      <c r="A92" s="3">
        <v>85</v>
      </c>
      <c r="B92" s="18">
        <v>670157</v>
      </c>
      <c r="C92" s="19" t="s">
        <v>98</v>
      </c>
      <c r="D92" s="4">
        <f t="shared" si="2"/>
        <v>9215</v>
      </c>
      <c r="E92" s="5">
        <f t="shared" si="3"/>
        <v>0</v>
      </c>
      <c r="F92" s="4">
        <v>377</v>
      </c>
      <c r="G92" s="5">
        <v>0</v>
      </c>
      <c r="H92" s="4">
        <v>725</v>
      </c>
      <c r="I92" s="5">
        <v>0</v>
      </c>
      <c r="J92" s="4">
        <v>8113</v>
      </c>
      <c r="K92" s="5">
        <v>0</v>
      </c>
    </row>
    <row r="93" spans="1:11" s="11" customFormat="1" ht="15.75">
      <c r="A93" s="7"/>
      <c r="B93" s="7"/>
      <c r="C93" s="8" t="s">
        <v>48</v>
      </c>
      <c r="D93" s="14">
        <f t="shared" si="2"/>
        <v>148352</v>
      </c>
      <c r="E93" s="15">
        <f t="shared" si="3"/>
        <v>3266</v>
      </c>
      <c r="F93" s="9">
        <f>SUM(F8:F92)</f>
        <v>26205</v>
      </c>
      <c r="G93" s="10">
        <f t="shared" ref="G93:K93" si="4">SUM(G8:G92)</f>
        <v>682</v>
      </c>
      <c r="H93" s="9">
        <f t="shared" si="4"/>
        <v>46236</v>
      </c>
      <c r="I93" s="10">
        <f t="shared" si="4"/>
        <v>1055</v>
      </c>
      <c r="J93" s="9">
        <f t="shared" si="4"/>
        <v>75911</v>
      </c>
      <c r="K93" s="10">
        <f t="shared" si="4"/>
        <v>1529</v>
      </c>
    </row>
    <row r="94" spans="1:11" ht="15.75">
      <c r="C94" s="19" t="s">
        <v>94</v>
      </c>
      <c r="D94" s="14">
        <v>5229</v>
      </c>
      <c r="E94" s="41"/>
      <c r="F94" s="42"/>
      <c r="G94" s="42"/>
      <c r="H94" s="42"/>
      <c r="I94" s="42"/>
      <c r="J94" s="42"/>
      <c r="K94" s="43"/>
    </row>
    <row r="95" spans="1:11" ht="18" customHeight="1">
      <c r="C95" s="8" t="s">
        <v>95</v>
      </c>
      <c r="D95" s="14">
        <f>D93+D94</f>
        <v>153581</v>
      </c>
      <c r="E95" s="44"/>
      <c r="F95" s="45"/>
      <c r="G95" s="45"/>
      <c r="H95" s="45"/>
      <c r="I95" s="45"/>
      <c r="J95" s="45"/>
      <c r="K95" s="46"/>
    </row>
    <row r="96" spans="1:11">
      <c r="J96" s="12"/>
    </row>
    <row r="97" spans="6:11">
      <c r="F97" s="12"/>
      <c r="G97" s="12"/>
      <c r="H97" s="12"/>
      <c r="I97" s="12"/>
      <c r="J97" s="12"/>
      <c r="K97" s="12"/>
    </row>
  </sheetData>
  <mergeCells count="17">
    <mergeCell ref="A5:A7"/>
    <mergeCell ref="B5:B7"/>
    <mergeCell ref="E94:K94"/>
    <mergeCell ref="E95:K95"/>
    <mergeCell ref="A4:K4"/>
    <mergeCell ref="C1:K1"/>
    <mergeCell ref="C2:K2"/>
    <mergeCell ref="J6:J7"/>
    <mergeCell ref="C5:C7"/>
    <mergeCell ref="J5:K5"/>
    <mergeCell ref="F6:F7"/>
    <mergeCell ref="H6:H7"/>
    <mergeCell ref="F5:G5"/>
    <mergeCell ref="H5:I5"/>
    <mergeCell ref="C3:K3"/>
    <mergeCell ref="D5:E5"/>
    <mergeCell ref="D6:D7"/>
  </mergeCells>
  <pageMargins left="0.31496062992125984" right="0.31496062992125984" top="0.27" bottom="0.19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2023-11-29T12:18:31Z</cp:lastPrinted>
  <dcterms:created xsi:type="dcterms:W3CDTF">2018-11-28T08:28:28Z</dcterms:created>
  <dcterms:modified xsi:type="dcterms:W3CDTF">2023-12-01T07:59:51Z</dcterms:modified>
</cp:coreProperties>
</file>